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25" yWindow="-255" windowWidth="14340" windowHeight="12795"/>
  </bookViews>
  <sheets>
    <sheet name="2016" sheetId="5" r:id="rId1"/>
    <sheet name="Foglio2" sheetId="2" r:id="rId2"/>
    <sheet name="Foglio3" sheetId="3" r:id="rId3"/>
  </sheets>
  <definedNames>
    <definedName name="_xlnm._FilterDatabase" localSheetId="0" hidden="1">'2016'!$A$3:$N$149</definedName>
    <definedName name="_xlnm.Print_Area" localSheetId="0">'2016'!$A$3:$O$150</definedName>
  </definedNames>
  <calcPr calcId="125725"/>
</workbook>
</file>

<file path=xl/calcChain.xml><?xml version="1.0" encoding="utf-8"?>
<calcChain xmlns="http://schemas.openxmlformats.org/spreadsheetml/2006/main">
  <c r="H58" i="5"/>
  <c r="H52"/>
  <c r="H54"/>
  <c r="H34"/>
  <c r="H33"/>
  <c r="H29"/>
  <c r="H23"/>
  <c r="H27" l="1"/>
</calcChain>
</file>

<file path=xl/sharedStrings.xml><?xml version="1.0" encoding="utf-8"?>
<sst xmlns="http://schemas.openxmlformats.org/spreadsheetml/2006/main" count="1852" uniqueCount="736">
  <si>
    <t>OGGETTO</t>
  </si>
  <si>
    <t xml:space="preserve">ELENCO CONCORRENTI INVITATI </t>
  </si>
  <si>
    <t xml:space="preserve">AGGIUDICATARIO </t>
  </si>
  <si>
    <t xml:space="preserve">IMPORTO AGGIUDICATO </t>
  </si>
  <si>
    <t xml:space="preserve">TEMPI DI COMPLETAMENTO </t>
  </si>
  <si>
    <t>SOMME LIQUIDATE</t>
  </si>
  <si>
    <t>CIG</t>
  </si>
  <si>
    <t xml:space="preserve">STRUTTURA PROPONENTE </t>
  </si>
  <si>
    <t xml:space="preserve">CODICE FISCALE </t>
  </si>
  <si>
    <t xml:space="preserve">PARTITA IVA </t>
  </si>
  <si>
    <t>12</t>
  </si>
  <si>
    <t>22</t>
  </si>
  <si>
    <t>24</t>
  </si>
  <si>
    <t>O.R.M.A.D. DI CIPRIANO</t>
  </si>
  <si>
    <t>26</t>
  </si>
  <si>
    <t>ASYSTEL ITALIA SPA</t>
  </si>
  <si>
    <t>ZB50B5E239</t>
  </si>
  <si>
    <t>45</t>
  </si>
  <si>
    <t>46</t>
  </si>
  <si>
    <t>49</t>
  </si>
  <si>
    <t>50</t>
  </si>
  <si>
    <t>53</t>
  </si>
  <si>
    <t>54</t>
  </si>
  <si>
    <t>58</t>
  </si>
  <si>
    <t>61</t>
  </si>
  <si>
    <t>62</t>
  </si>
  <si>
    <t>63</t>
  </si>
  <si>
    <t>73</t>
  </si>
  <si>
    <t>75</t>
  </si>
  <si>
    <t>77</t>
  </si>
  <si>
    <t>DATA</t>
  </si>
  <si>
    <t>01511090126</t>
  </si>
  <si>
    <t>03295390961</t>
  </si>
  <si>
    <t>03363970157</t>
  </si>
  <si>
    <t>12811210157</t>
  </si>
  <si>
    <t>00488410010</t>
  </si>
  <si>
    <t>12 MESI</t>
  </si>
  <si>
    <t>01319010151</t>
  </si>
  <si>
    <t>36 MESI</t>
  </si>
  <si>
    <t>CPRSVT51R07A662K</t>
  </si>
  <si>
    <t>08131200969</t>
  </si>
  <si>
    <t>02334550288</t>
  </si>
  <si>
    <t>03362950960</t>
  </si>
  <si>
    <t>A COMPLETAMENTO DELLA PRESTAZIONE</t>
  </si>
  <si>
    <t>00775900194</t>
  </si>
  <si>
    <t>09671050152</t>
  </si>
  <si>
    <t>02848250235</t>
  </si>
  <si>
    <t>01614600169</t>
  </si>
  <si>
    <t>107</t>
  </si>
  <si>
    <t>108</t>
  </si>
  <si>
    <t>110</t>
  </si>
  <si>
    <t>111</t>
  </si>
  <si>
    <t>112</t>
  </si>
  <si>
    <t>113</t>
  </si>
  <si>
    <t>06188330150</t>
  </si>
  <si>
    <t>02066400405</t>
  </si>
  <si>
    <t>GRUPPO SERVIZI D'IMPRESA SOC. COOP. CONS. MULT.</t>
  </si>
  <si>
    <t>01920760244</t>
  </si>
  <si>
    <t>122</t>
  </si>
  <si>
    <t>124</t>
  </si>
  <si>
    <t>125</t>
  </si>
  <si>
    <t>N. ORDINE</t>
  </si>
  <si>
    <t>ALTEN ITALIA S.P.A.</t>
  </si>
  <si>
    <t>ASYSTEL ITALIA S.P.A.</t>
  </si>
  <si>
    <t>24 MESI</t>
  </si>
  <si>
    <t>08238310018</t>
  </si>
  <si>
    <t>ONE TEAM S.R.L.</t>
  </si>
  <si>
    <t>PERSONAL DATA S.R.L.</t>
  </si>
  <si>
    <t>03050740178</t>
  </si>
  <si>
    <t>02042300026</t>
  </si>
  <si>
    <t>PAT S.R.L.</t>
  </si>
  <si>
    <t>02378410266</t>
  </si>
  <si>
    <t>15 GG</t>
  </si>
  <si>
    <t>1 MESE</t>
  </si>
  <si>
    <t>3 MESI</t>
  </si>
  <si>
    <t>SOLUZIONE INFORMATICA S.R.L.</t>
  </si>
  <si>
    <t>39</t>
  </si>
  <si>
    <t>40</t>
  </si>
  <si>
    <t>41</t>
  </si>
  <si>
    <t>43</t>
  </si>
  <si>
    <t>44</t>
  </si>
  <si>
    <t>51</t>
  </si>
  <si>
    <t>56</t>
  </si>
  <si>
    <t>59</t>
  </si>
  <si>
    <t>60</t>
  </si>
  <si>
    <t>01154010399</t>
  </si>
  <si>
    <t>10896040150</t>
  </si>
  <si>
    <t>UNIVERSITA' COMMERCIALE LUIGI BOCCONI</t>
  </si>
  <si>
    <t>80024610158</t>
  </si>
  <si>
    <t>03628350153</t>
  </si>
  <si>
    <t>06222110014</t>
  </si>
  <si>
    <t>AZIENDA AGRICOLA COZZAGLIO TIZIANO</t>
  </si>
  <si>
    <t>CZZTNL59B27F704T</t>
  </si>
  <si>
    <t>00171930969</t>
  </si>
  <si>
    <t>TSS SPA</t>
  </si>
  <si>
    <t>12874640159</t>
  </si>
  <si>
    <t>GEOM. GIUSEPPE FERRARIO</t>
  </si>
  <si>
    <t>X61131287B</t>
  </si>
  <si>
    <t>FRRGPP72T19F119O</t>
  </si>
  <si>
    <t>03148180965</t>
  </si>
  <si>
    <t>126</t>
  </si>
  <si>
    <t>129</t>
  </si>
  <si>
    <t>131</t>
  </si>
  <si>
    <t>141</t>
  </si>
  <si>
    <t>PROTEGGI S.R.L.</t>
  </si>
  <si>
    <t>NEW TARGET S.R.L.</t>
  </si>
  <si>
    <t>SNOLINE S.P.A.</t>
  </si>
  <si>
    <t>00751770157</t>
  </si>
  <si>
    <t>03076310105</t>
  </si>
  <si>
    <t>06338220152</t>
  </si>
  <si>
    <t>8 MESI</t>
  </si>
  <si>
    <t>142</t>
  </si>
  <si>
    <t>143</t>
  </si>
  <si>
    <t>147</t>
  </si>
  <si>
    <t>148</t>
  </si>
  <si>
    <t>150</t>
  </si>
  <si>
    <t>153</t>
  </si>
  <si>
    <t>154</t>
  </si>
  <si>
    <t>155</t>
  </si>
  <si>
    <t>156</t>
  </si>
  <si>
    <t>157</t>
  </si>
  <si>
    <t>159</t>
  </si>
  <si>
    <t>161</t>
  </si>
  <si>
    <t>165</t>
  </si>
  <si>
    <t>166</t>
  </si>
  <si>
    <t>167</t>
  </si>
  <si>
    <t>171</t>
  </si>
  <si>
    <t>9 MESI</t>
  </si>
  <si>
    <t>00486040017</t>
  </si>
  <si>
    <t>01565690169</t>
  </si>
  <si>
    <t>6 MESI</t>
  </si>
  <si>
    <t>11478121004</t>
  </si>
  <si>
    <t>00484650189</t>
  </si>
  <si>
    <t>DRAEGER SAFETY ITALIA SPA</t>
  </si>
  <si>
    <t>172</t>
  </si>
  <si>
    <t>175</t>
  </si>
  <si>
    <t>176</t>
  </si>
  <si>
    <t>178</t>
  </si>
  <si>
    <t>179</t>
  </si>
  <si>
    <t>180</t>
  </si>
  <si>
    <t>181</t>
  </si>
  <si>
    <t>184</t>
  </si>
  <si>
    <t>MOUSE &amp; CO.</t>
  </si>
  <si>
    <t>02091070132</t>
  </si>
  <si>
    <t>ALL.V.IN. S.R.L.</t>
  </si>
  <si>
    <t>02298210986</t>
  </si>
  <si>
    <t>185</t>
  </si>
  <si>
    <t>186</t>
  </si>
  <si>
    <t>190</t>
  </si>
  <si>
    <t>192</t>
  </si>
  <si>
    <t>F.LLI FUMAGALLI S.R.L.</t>
  </si>
  <si>
    <t>METALNOVA SNC DI FORMIGONI E C.</t>
  </si>
  <si>
    <t>01510260035</t>
  </si>
  <si>
    <t>CSAMED S.R.L.</t>
  </si>
  <si>
    <t>02362600344</t>
  </si>
  <si>
    <t>00732060678</t>
  </si>
  <si>
    <t>XA0160E460</t>
  </si>
  <si>
    <t>FARAONE INDUSTRIE S.P.A.</t>
  </si>
  <si>
    <t>CONFORTI S.P.A.</t>
  </si>
  <si>
    <t>XB617C4E9E</t>
  </si>
  <si>
    <t>INCARICO PER IL SERVIZIO DI GESTIONE DELLE PRATICHE RELATIVE ALLE AUTORIZZAZIONI DEI TRASPOSRTI ECCEZZIONALI PER IL PERIODO DAL 01/01/2016 AL 31/12/2016</t>
  </si>
  <si>
    <t>S.A.T.A.P. SPA</t>
  </si>
  <si>
    <t>XDE17C4E9D</t>
  </si>
  <si>
    <t>FORNITURA DI STAFFE PER L'INSTALLAZIONE DELLA RETE DI RECINZIONE SUI CORDOLI DEI VIADOTTI E DELLE GALLERIE</t>
  </si>
  <si>
    <t>IMMEDIATA</t>
  </si>
  <si>
    <t>Z4F180C48E</t>
  </si>
  <si>
    <t>IMPORTAZIONE A SISTEMA PBMOL DEI DATI RELATIVI ALL'ANNO 2015</t>
  </si>
  <si>
    <t>127</t>
  </si>
  <si>
    <t>1 GIORNO</t>
  </si>
  <si>
    <t>12590900150</t>
  </si>
  <si>
    <t>04376620151</t>
  </si>
  <si>
    <t>XC61819EEB</t>
  </si>
  <si>
    <t>STUDIO A&amp;T S.R.L.</t>
  </si>
  <si>
    <t>VALUELAB
STUDIO A&amp;T
ONE TEAM
GLOBOGIS</t>
  </si>
  <si>
    <t>MANUTENZIONE DELLE LICENZE SOFTWARE ARCGIS IN DOTAZIONE AD APL PER L'ANNO 2016</t>
  </si>
  <si>
    <t>X9E1819EEC</t>
  </si>
  <si>
    <t>BBL TECNOLOGY S.R.L.
AB INFORMATICA S.R.L.
SOLUZIONE INFORMATICA S.R.L.</t>
  </si>
  <si>
    <t xml:space="preserve">INCARICO PROFESSIONALE PER LA VALUTAZIONE DEI RISCHI ALLE ESPOSIZIONI ALLE VIBRAZIONI E RILIEVO FONOMETRICO IN AMBIENTE DI LAVORO </t>
  </si>
  <si>
    <t>X8E17C4E9F</t>
  </si>
  <si>
    <t xml:space="preserve">MANUTENZIONE SEMESTRALE DEGLI AUTORESPIRATORI DRAEGER MODELLO PAS MICRO IN DOTAZIONE DELLA POLIZIA STRADALE </t>
  </si>
  <si>
    <t>ZF2184E746</t>
  </si>
  <si>
    <t>FORNITURA NR. 40 LICENZE OFFICE - 150 CAL MICROSOFT - 20 LICENZE ANTIVIRUS</t>
  </si>
  <si>
    <t>ZC8184E7B8</t>
  </si>
  <si>
    <t>ASSISTENZA ANNUALE SISTEMA AMMINISTRATIVO CONTABILE STR</t>
  </si>
  <si>
    <t xml:space="preserve">AURELIO LOMBARDI </t>
  </si>
  <si>
    <t>Z49184E7CE</t>
  </si>
  <si>
    <t>X6617C4EA0</t>
  </si>
  <si>
    <t>FORNITURA DI DISPOSITIVI SEGNALETICI PER LA DELIMITAZIONE DEI CANTIERI E RELATIVE BATTERIE</t>
  </si>
  <si>
    <t>PREALUX S.R.L.</t>
  </si>
  <si>
    <t>AURELIO LOMBARDI 
CONSULENZE B.F.
PROGRAMMA RADON</t>
  </si>
  <si>
    <t>X28160E463</t>
  </si>
  <si>
    <t>IMBRLA72S22F205U</t>
  </si>
  <si>
    <t>FORNITURA DI COMPONENTISTICA PER ATTENUATORI D'URTO PER INTEGRAZIONE SCORTE E MAGAZZINO</t>
  </si>
  <si>
    <t>X3317C4E9B</t>
  </si>
  <si>
    <t>MARTINI ALFREDO S.P.A.</t>
  </si>
  <si>
    <t>X5B17C4E9A</t>
  </si>
  <si>
    <t>00117870154</t>
  </si>
  <si>
    <t>00677320137</t>
  </si>
  <si>
    <t>SECURGATE S.R.L.
SOLUZIONE INFORMATICA S.R.L.
AB INFORMATICA S.R.L.</t>
  </si>
  <si>
    <t>SECURGATE S.R.L.</t>
  </si>
  <si>
    <t>RINNOVO LICENZA SICUREZZA FIREWALL WATCHGUARD XTM 330</t>
  </si>
  <si>
    <t>Z3F179822D</t>
  </si>
  <si>
    <t>13329760154</t>
  </si>
  <si>
    <t>FORNITURA DI CASSONI CARGOPALLET 300 PLUS</t>
  </si>
  <si>
    <t>FORNITURA DI CARTELLONI PUBBLICITARI PER PUNTO VERDE DI MOZZATE</t>
  </si>
  <si>
    <t>ANTONIO NOBERINI S.R.L.</t>
  </si>
  <si>
    <t>Z5417BE4C9</t>
  </si>
  <si>
    <t>FORNITURA PC PORTATILE ACER TMP257 - MG - 715U</t>
  </si>
  <si>
    <t>Z1916A561A</t>
  </si>
  <si>
    <t>0151109126</t>
  </si>
  <si>
    <t>07164260015</t>
  </si>
  <si>
    <t>X0B17C4E9C</t>
  </si>
  <si>
    <t>WAY S.R.L.</t>
  </si>
  <si>
    <t>SAET S.R.L.
W.A.Y. S.R.L.
ITECS S.R.L.</t>
  </si>
  <si>
    <t>NOLEGGIO DI DISPOSITIVI DI CONTROLLO SATELITTARE PER MEZZI DI SERVIZIO E SPARGISALE</t>
  </si>
  <si>
    <t>FORNITURA DI NAVIGATORE SATELLITARE PER AUTO AZIENDALE</t>
  </si>
  <si>
    <t>X0C166FD97</t>
  </si>
  <si>
    <t>AB INFORMATICA S.R.L.</t>
  </si>
  <si>
    <t>ESTENSIONE FILE EXCEL PER NUOVI UFFICI PROGRAMMA ARCHIFLOW</t>
  </si>
  <si>
    <t>SIAV S.P.A.</t>
  </si>
  <si>
    <t>Z76769422A</t>
  </si>
  <si>
    <t>MODULO DI REGISTRAZIONE FATTURE ATTIVE PER SOFTWARE STR VISION ADMIN</t>
  </si>
  <si>
    <t>Z2E181935D</t>
  </si>
  <si>
    <t xml:space="preserve">REALIZZAZIONE DEI LAYOUT GRAFICI DEL LOGO CONTO TARGA </t>
  </si>
  <si>
    <t>ZCA17BE43C</t>
  </si>
  <si>
    <t>TRADUZIONE TESTI IVR DEL SERVIZIO CUSTOMER CARE</t>
  </si>
  <si>
    <t>YELLOW HUB S.R.L.</t>
  </si>
  <si>
    <t>ZA017BDECC</t>
  </si>
  <si>
    <t>0824050967</t>
  </si>
  <si>
    <t>TRADUZIONE TESTI PRESENTI SUL SITO INTERNET APL - PARTE ESAZIONE</t>
  </si>
  <si>
    <t>Z9517EEB3A</t>
  </si>
  <si>
    <t>TSS S.P.A.</t>
  </si>
  <si>
    <t>XEE1819EEA</t>
  </si>
  <si>
    <t xml:space="preserve">FORNITURA TONER PER PLOTTER </t>
  </si>
  <si>
    <t>ACQUISTO NR. 1 PC PORTATILE FUJITSU TECHNOLOGY SOLUTIONS LIFEBOOK S936</t>
  </si>
  <si>
    <t>REALIZZAZIONE VIDEO DA INSERIRE SUL SITO INTERNET PER LA SPIEGAZIONE DEL PAGAMENTO DEL PEDAGGIO TRAMITE CONTO TARGA</t>
  </si>
  <si>
    <t>XG PUBLISHING S.R.L.</t>
  </si>
  <si>
    <t>Z9817BE381</t>
  </si>
  <si>
    <t>13060470153</t>
  </si>
  <si>
    <t>FORNITURA KIT TONER TK - 1125 KYOCERA</t>
  </si>
  <si>
    <t>Z3F18D2AD</t>
  </si>
  <si>
    <t>INTEGRAZIONE FORNITURA E MONTAGGIO KIT VIVAVOCE PER FIAT SCUDO E OPEL CORSA</t>
  </si>
  <si>
    <t>X3E17C4EA1</t>
  </si>
  <si>
    <t xml:space="preserve">FORNITURA NR. 2 PACCHETTI AGGIUNTIVI DI LICENZE  </t>
  </si>
  <si>
    <t>MATICMIND S.P.A.</t>
  </si>
  <si>
    <t>Z17188EC91</t>
  </si>
  <si>
    <t>RINNOVI NR. 13 LICENZE AUTODESK AUTOCAD MAP 3D</t>
  </si>
  <si>
    <t>X5F1899501</t>
  </si>
  <si>
    <t>ONETEAM S.R.L.</t>
  </si>
  <si>
    <t>ONETEAM S.R.L.
SYSTEMA S.R.L.
COMPAREX ITALIA S.R.L.</t>
  </si>
  <si>
    <t>FORNITURA DI SPAZI PUBBLICITARI PER MANIFESTI E RELATIVE AFFISSIONI NELLA PROVINCIA DI COMO E DI VARESE</t>
  </si>
  <si>
    <t>PUBBLIEMME GROUP
MIRAT DI TROISE BRUNO &amp; C. S.A.S.
QUADRO ADVERTISING S.R.L.
PREMIERE GRUPPO PUBBLICITA' S.R.L.
RUNPOST</t>
  </si>
  <si>
    <t>PUBBLIEMME GROUP S.R.L.</t>
  </si>
  <si>
    <t>Z8417C7DEE</t>
  </si>
  <si>
    <t>02259260798</t>
  </si>
  <si>
    <t>SERVIZIO DI LAVAGGIO COMPLETO AUTO DELLA POLIZIA STRADALE E MEZZI ADIBITI AL SERVIZIO VIABILITA'</t>
  </si>
  <si>
    <t>IP RO.SA SAS DI BERTINO SANTA &amp; C.</t>
  </si>
  <si>
    <t>IP RO.SA SAS DI BERTINO SANTA &amp; C.
LAVAGGIO BOLLE BLU</t>
  </si>
  <si>
    <t>Z12184F374</t>
  </si>
  <si>
    <t>BRTSNT54C70I420I</t>
  </si>
  <si>
    <t>03374780124</t>
  </si>
  <si>
    <t>INTEGRAZIONE ORDINE N. 241 DEL 01/12/2015 - FORNITURA DI NR. 3 SCALE A SBALZO</t>
  </si>
  <si>
    <t>SERVIZIO PER ASSISTENZA FISCALE MODELLO 730-2016</t>
  </si>
  <si>
    <t xml:space="preserve">ASSOCAAF </t>
  </si>
  <si>
    <t>ZD11855213</t>
  </si>
  <si>
    <t>DRUS</t>
  </si>
  <si>
    <t>34</t>
  </si>
  <si>
    <t>03120700962</t>
  </si>
  <si>
    <t>CORSO DI FORMAZIONE IN MATERIA DI SALUTE E SICUREZZA</t>
  </si>
  <si>
    <t>SSL - CONSULENZE DI MICHELA G. FERRARIS</t>
  </si>
  <si>
    <t>ZEB184C11C</t>
  </si>
  <si>
    <t>40 ORE</t>
  </si>
  <si>
    <t>07174780960</t>
  </si>
  <si>
    <t>FRRMHL63H60F205N</t>
  </si>
  <si>
    <t>X1D160E45D</t>
  </si>
  <si>
    <t>FORNITURA DI GASOLIO PER AUTOTRAZIONE PER SERBATOI GENERATORI ELETTRICI</t>
  </si>
  <si>
    <t>EUROPAM S.P.A.</t>
  </si>
  <si>
    <t xml:space="preserve">NR. 3 GIORNATE DI INTERVENTO FORMATIVO SULL'APPLICATIVO STR VISION </t>
  </si>
  <si>
    <t>3 GG</t>
  </si>
  <si>
    <t>Z8B184BBD3</t>
  </si>
  <si>
    <t>CORSO DI FORMAZIONE ED AGGIORNAMENTO UTILIZZO SOFTWARE SCADA DESTINATO AL PERSONALE SALA RADIO</t>
  </si>
  <si>
    <t xml:space="preserve">MTECH ENGINEERING S.N.C. </t>
  </si>
  <si>
    <t>2 GG</t>
  </si>
  <si>
    <t>Z83186227B</t>
  </si>
  <si>
    <t>TRBMSM77A30G478H</t>
  </si>
  <si>
    <t>02820300545</t>
  </si>
  <si>
    <t>ZA518A5E3D</t>
  </si>
  <si>
    <t>ARUBA PEC S.P.A.</t>
  </si>
  <si>
    <t xml:space="preserve">SERVIZIO DI CONSERVAZIONE ELETTRONICA DELLE FATTURE </t>
  </si>
  <si>
    <t>01879020517</t>
  </si>
  <si>
    <t>CORSO DI FORMAZIONE PER LA DIREZIONE LEGALE SUL NUOVO CODICE DEGLI APPALTI</t>
  </si>
  <si>
    <t>Z0D184BC2E</t>
  </si>
  <si>
    <t>CI.ERRE S.R.L.</t>
  </si>
  <si>
    <t>Z3518B45D6</t>
  </si>
  <si>
    <t>01420250134</t>
  </si>
  <si>
    <t>01420250135</t>
  </si>
  <si>
    <t>FORNITURA CERTIFICATO SSL 36 MESI</t>
  </si>
  <si>
    <t xml:space="preserve">ASYSTEL ITALIA SPA
INNOVAZIONE DIGITALE 
PERSONALE DATA </t>
  </si>
  <si>
    <t>Z7618A6C0B</t>
  </si>
  <si>
    <t>SOGGIORNO CON TRATTAMENTO DI PERNOTTAMENTO E PRIMA COLAZIONE</t>
  </si>
  <si>
    <t>B&amp;B HOTEL MILANO SANT'AMBROGIO</t>
  </si>
  <si>
    <t>FORNITURA DI EOLO TOP 100/100 - COLLEGAMENTO INTERNET WIRELESS DELLA DURATA DI 6 MESI TRA LA A60 - PRIMO LOTTO TG VARESE ED IL CENTRO RADIO INFORMATIVO DI GRANDATE</t>
  </si>
  <si>
    <t>IRIDES S.R.L.</t>
  </si>
  <si>
    <t>ZE418C868E</t>
  </si>
  <si>
    <t>47</t>
  </si>
  <si>
    <t>ARUBA PEC S.P.A.
ZUCCHETTI S.P.A.
INFOCERT S.P.A.</t>
  </si>
  <si>
    <t>ZA218D3BCD</t>
  </si>
  <si>
    <t xml:space="preserve">SERVIZIO DI MANUTENZIONE APPARATI STORAGE NETAPP </t>
  </si>
  <si>
    <t>PERSONAL DATA S.R.L.
INNOVAZIONE DIGITALE S.R.L.
ASYSTEL ITALIA S.R.L.</t>
  </si>
  <si>
    <t>FORNITURA DI STAFFE PER IL FISSAGGIO DELLA BASE DI RICARICA PER LA RADIO PROTATILE PER FURGONI VIABILITA'</t>
  </si>
  <si>
    <t>FORNITURA NR. 2 ARMADI BLINDATI FORTE SPESSORE CON ATE BATTENTI</t>
  </si>
  <si>
    <t>CASTELLANI.IT S.R.L.</t>
  </si>
  <si>
    <t>ZA518DC9CC</t>
  </si>
  <si>
    <t>00140540501</t>
  </si>
  <si>
    <t>00140540502</t>
  </si>
  <si>
    <t>Z0918F8901</t>
  </si>
  <si>
    <t>Z7618B670B</t>
  </si>
  <si>
    <t>80057930150</t>
  </si>
  <si>
    <t>CORSO DI FORMAZIONE PER LA DIREZIONE LEGALE SU ADEMPIMENTI ANTICORRUZIONE SULLE SOCIETA' PUBBLICHE</t>
  </si>
  <si>
    <t>MIP POLITECNICO DI MILANO</t>
  </si>
  <si>
    <t>FORNITURA DI NR. 2 UPS</t>
  </si>
  <si>
    <t>Z9818A6971</t>
  </si>
  <si>
    <t>SERVIZIO DI ASSISTENZA TRIENNALE CENTRALINO CISCO VOIP</t>
  </si>
  <si>
    <t>Z7E189F49F</t>
  </si>
  <si>
    <t>SERVIZIO SCAMBIO FILE DI GROSSE DIMENSIONI</t>
  </si>
  <si>
    <t>Z1118A6B4B</t>
  </si>
  <si>
    <t>FORNITURA SEGNALETICA VERTICALE E COMPLEMENTARE PER REINTEGRO SCORTE DI MAGAZZINO</t>
  </si>
  <si>
    <t>ZAE19133DC</t>
  </si>
  <si>
    <t>SPAZIO PUBBLICITARIO PER MANIFESTO STAZIONE DI VARESE - FORMATO BIG FORMAT</t>
  </si>
  <si>
    <t>PUBBLIEMME S.R.L.</t>
  </si>
  <si>
    <t>Z1918F4C9B</t>
  </si>
  <si>
    <t>R1 S.P.A.
PERSONAL DATA S.R.L.
ASYSTEL ITALIA S.P.A.
SOLUZIONE INFORMATICA S.R.L.
NPO SISTEMI
ENTER</t>
  </si>
  <si>
    <t>06291950969</t>
  </si>
  <si>
    <t xml:space="preserve">PENTA CABLAGGI S.R.L.
PERSONAL DATA S.R.L.
GENERAL COMPUTER ITALIA S.P.A.
AB INFORMATICA S.R.L.
NPO SISTEMI </t>
  </si>
  <si>
    <t>ASYSTEL ITALIA S.P.A.
INNOVAZIONE DIGITALE S.R.L.
ELMEC INFORMATICA S.P.A.
NETECH S.R.L.
IWAY S.R.L.</t>
  </si>
  <si>
    <t>SERVIZIO DI INDAGINIDI TRAFFICO PER APL -2016</t>
  </si>
  <si>
    <t>MOBILTER S.R.L.
REDAS ENGINEERING S.R.L.
TAU S.R.L.
IRTECO S.A.S.</t>
  </si>
  <si>
    <t>REDAS ENGINEERING S.R.L.</t>
  </si>
  <si>
    <t>Z49192601D</t>
  </si>
  <si>
    <t>DTO</t>
  </si>
  <si>
    <t>06556760962</t>
  </si>
  <si>
    <t>AGGIORNAMENTO LICENZE SOFTWARE AUTORUN, TORUS, E PARKCAD IN DOTAZIONE AD APL PER L'ANNO 2016</t>
  </si>
  <si>
    <t>ZD71947B68</t>
  </si>
  <si>
    <t>12272790150</t>
  </si>
  <si>
    <t xml:space="preserve">GIORNATE DI CONSULENZA PER IL SISTEMA HELP DESK - ASSET MANAGEMENT </t>
  </si>
  <si>
    <t>4 GG</t>
  </si>
  <si>
    <t>ZBF194CA3D</t>
  </si>
  <si>
    <t>SERVIZIO DI MANUTENZIONE DELLE AREE A VERDE DI PERTINENZA DEI FABBRICATI DI PROPRIETA' DI APL NEI COMUNI DI BIASSONO, MACHERIO, SEREGNO, BARLASSINA E LENTATE SUL SEVESO</t>
  </si>
  <si>
    <t>ZB7194C233</t>
  </si>
  <si>
    <t>NR. 5 GIORNATE DI FORMAZIONE SULL'APPLICATIVO STR VISION ADMIN</t>
  </si>
  <si>
    <t>5 GG</t>
  </si>
  <si>
    <t>Z43193BD81</t>
  </si>
  <si>
    <t>DA</t>
  </si>
  <si>
    <t xml:space="preserve">FORNITURA TORCE STRADALI A VENTO SEZIONE QUADRATA AD ACCENSIONE RAPIDA </t>
  </si>
  <si>
    <t>CERERIA EUROCANDLES DI GABRIELE PARMA</t>
  </si>
  <si>
    <t>Z1C196238D</t>
  </si>
  <si>
    <t>AGGIORNAMENTO LICENZE SOFTWARE CIVIL DESIGN IN DOTAZIONE PER L'ANNO 2016 E SOSTITUZIONE CHIAVE HARDWARE</t>
  </si>
  <si>
    <t>DIGI CORP S.R.L.</t>
  </si>
  <si>
    <t>Z3C196BA58</t>
  </si>
  <si>
    <t>00599830932</t>
  </si>
  <si>
    <t xml:space="preserve">AB INFORMATICA S.R.L.
ECOBYTE TECHNOLOGY S.R.L.
ELITECH S.R.L.
BBL TECHNOLOGY S.R.L.
ELMEC INFORMATICA S.P.A.
</t>
  </si>
  <si>
    <t>06553920965</t>
  </si>
  <si>
    <t>ESECUZIONE PROVE PRESTAZIONALI I.R.I. E C.A.T. SULLE PAVIMENTAZIONI E DI RETRORIFLETTENZA IN CONTINUO SULLA SEGNALETICA ORIZZONTALE DEL CORPO AUTOSTRADALE</t>
  </si>
  <si>
    <t xml:space="preserve">RODECO-PMS S.R.L.
S.I.N.A. Società Iniziative Nazionali Autostradali S.P.A.
ELLETIPI S.R.L.
CRS Centro Ricerche Stradali  S.P.A.
NIEVELT LABOR ITALIA S.r.l.
</t>
  </si>
  <si>
    <t>FORNITURA NR. 50 BANDIERINE FLUORORINFRANGENTI ARANCIONI</t>
  </si>
  <si>
    <t>ZB41974C6C</t>
  </si>
  <si>
    <t>FORNITURA GRANULARE ADSORBENTE SALPINA KG. 1500</t>
  </si>
  <si>
    <t>S.AL.PO S.R.L.</t>
  </si>
  <si>
    <t>Z781974CEB</t>
  </si>
  <si>
    <t xml:space="preserve">SERVIZIO DI VIGILANZA CON PASSAGGIO DI PATTUGLIA ARMATA PRESSO IL PUNTO VERDE DI APL </t>
  </si>
  <si>
    <t>SICURSEPRIO S.R.L.</t>
  </si>
  <si>
    <t>SICURSEPRIO S.R.L.
I.V.R.I. S.P.A.
G.S.I. SECURITY GROUP S.R.L.</t>
  </si>
  <si>
    <t>Z92197792F</t>
  </si>
  <si>
    <t>03137120139</t>
  </si>
  <si>
    <t>CORSO DI FORMAZIONE SU SISTEMI DI GESTIONE 9001 E 14001</t>
  </si>
  <si>
    <t>AUDIT IN ITALY S.R.L.</t>
  </si>
  <si>
    <t>Z0E185E48D</t>
  </si>
  <si>
    <t>05755790960</t>
  </si>
  <si>
    <t>SERVIZIO DI NOLEGGIO NR. 6 POSTAZIONI PER AREE DI SERVIZIO E PINTI ASSISTENZA</t>
  </si>
  <si>
    <t>SOLUZIONE INFORMATICA S.RL.</t>
  </si>
  <si>
    <t>Z0519A0087</t>
  </si>
  <si>
    <t>DE</t>
  </si>
  <si>
    <t>PREALUX S.R.L.
NUOVE INIZIATIVE S.R.L.
DRIVING LINE S.R.L.
COMPUT GRAFICA E PUBBLICITA' S.R.L.
SIAS S.P.A.</t>
  </si>
  <si>
    <t>RUP</t>
  </si>
  <si>
    <t>FALZARANO</t>
  </si>
  <si>
    <t>MASSARO</t>
  </si>
  <si>
    <t>FRIGERIO</t>
  </si>
  <si>
    <t>LUCIA</t>
  </si>
  <si>
    <t>RONCASAGLIA</t>
  </si>
  <si>
    <t>TONELLI</t>
  </si>
  <si>
    <t>DE GIORGI</t>
  </si>
  <si>
    <t>ARINI</t>
  </si>
  <si>
    <t>FASANO</t>
  </si>
  <si>
    <t>DTO/DL</t>
  </si>
  <si>
    <t>CORSO DI FORMAZIONE PER LA DIREZIONE RISORSE UMANE DAL TITOLO "NEGOZIAZIONE E INFLUENZA"</t>
  </si>
  <si>
    <t>Z911946B7B</t>
  </si>
  <si>
    <t>CORSO DI AGGIORNAMENTO EPR CSE - ING. MILANI</t>
  </si>
  <si>
    <t>Z40193AA11</t>
  </si>
  <si>
    <t>3,5 GG</t>
  </si>
  <si>
    <t>Z4F1939F67</t>
  </si>
  <si>
    <t>CORSO DI FORMAZIONE PER LA DIREZIONE LEGALE DAL TITOLO "LA GARA PUBBLICA APPLICATA POST D.LGS 163/2006, DPR 207/2010, DIRETTIVE E NUOVO CODICE DEI CONTRATTI"</t>
  </si>
  <si>
    <t>CORSO DI FORMAZIONE PER LA DIREZIONE LEGALE DAL TITOLO "IL NUOVO CODICE DEI CONTRATTI"</t>
  </si>
  <si>
    <t xml:space="preserve">CENTRO STUDI MARANGONI </t>
  </si>
  <si>
    <t>Z56193A631</t>
  </si>
  <si>
    <t>10327720156</t>
  </si>
  <si>
    <t>RODECO-PMS S.R.L.</t>
  </si>
  <si>
    <t>07814420969</t>
  </si>
  <si>
    <t>AB INFORMATICA SRL
SOLUZIONE INFORMATICA SRL
BBL TECHNOLOGY SRL</t>
  </si>
  <si>
    <t>ZAB19B6DE2</t>
  </si>
  <si>
    <t>ACQUISTO HARD DISK 240 GB</t>
  </si>
  <si>
    <t>FORNITURA N°11 LETTORI BADGE STAMPANTI COMPRESA INSTALLAZIONE</t>
  </si>
  <si>
    <t>aperto</t>
  </si>
  <si>
    <t>STAMPA NR. 4000 VOLANTINI A5 PER SONTISTICA MAGGIO-LUGLIO 2016</t>
  </si>
  <si>
    <t>COPY CENTER GRAPHOS S.R.L.</t>
  </si>
  <si>
    <t>Z8F12993291</t>
  </si>
  <si>
    <t>FORNITURA GASOLIO PER AUTOTRAZIONE PER SERBATOI GENERATORI ELETTRICI TRATTA B1</t>
  </si>
  <si>
    <t>Z1E19B0B17</t>
  </si>
  <si>
    <t>SOGGIORNO CON TRATTAMENTO DI PERNOTTAMENTO E PRIMA COLAZIONE DAL 01/02/2016 AL 23/03/2016</t>
  </si>
  <si>
    <t>2 MESI</t>
  </si>
  <si>
    <t>X0F1899503</t>
  </si>
  <si>
    <t xml:space="preserve">FORNITURA CARTUCCE PLOTTER </t>
  </si>
  <si>
    <t>ZAF19EE649</t>
  </si>
  <si>
    <t>SERVIZIO DI VIGILANZA ARMATA PERIODO DAL 20/05/2016 AL 19/06/2016</t>
  </si>
  <si>
    <t xml:space="preserve">SICURSEPRIO S.R.L. </t>
  </si>
  <si>
    <t>Z3319EF5E3</t>
  </si>
  <si>
    <t>ARMADIO DI SICUREZZA PER ARCHIAVIAZIONE DOCUMENTAZIONE SANITARIA UFFICIO PERSONALE</t>
  </si>
  <si>
    <t>Z831A03292</t>
  </si>
  <si>
    <t>STAMPA DA FILE IM A4</t>
  </si>
  <si>
    <t>D'ANTIMI ALBERTO S.R.L.</t>
  </si>
  <si>
    <t>Z5919F294F</t>
  </si>
  <si>
    <t>06414460581</t>
  </si>
  <si>
    <t>01546541002</t>
  </si>
  <si>
    <t>MANUTENZIONE SISTEMA DI BACKUP "LEGATO NETWORKER"</t>
  </si>
  <si>
    <t>VAR GROUP S.P.A.
INNOVAZIONE DIGITALE S.R.L.
PERSONAL DATA S.R.L.
ASYSTEL ITALIA S.P.A
BBL TECHNOLOGY S.R.L.</t>
  </si>
  <si>
    <t>Z611A16DF1</t>
  </si>
  <si>
    <t>MANUTENZIONE SISTEMA DI VIRTUALIZZAZIONE "VMWARE"</t>
  </si>
  <si>
    <t>Z581A16E75</t>
  </si>
  <si>
    <t>DEXIT S.R.L.</t>
  </si>
  <si>
    <t>8 GG</t>
  </si>
  <si>
    <t>Z7B19C250A</t>
  </si>
  <si>
    <t>01829680220</t>
  </si>
  <si>
    <t>FORNITURA APPLE I PAD AIR2 WIFI CELL 64 GB SILVER</t>
  </si>
  <si>
    <t>SYSTEMAX ITALY S.R.L.</t>
  </si>
  <si>
    <t>Z7E19E4CDF</t>
  </si>
  <si>
    <t>08376630151</t>
  </si>
  <si>
    <t>SERVIZIO TECNICO PER PREVENZIONE INCENDI TRATTA B1</t>
  </si>
  <si>
    <t>FORNITURA 34 PC DESKTOP, 34 MONITOR E 6 PC PORTATILI</t>
  </si>
  <si>
    <t>SOLUZIONE INFORMATICA S.R.L.
PERSONAL DATA S.R.L.
BBL TECHNOLOGY S.R.L.
AB INFORMATICA S.R.L.
NPO SISTEMI</t>
  </si>
  <si>
    <t>FORNITURA KIT REINTEGRO CASSETTE PRIMO SOCCORSO</t>
  </si>
  <si>
    <t>TAUMEDIPLAST S.R.L.</t>
  </si>
  <si>
    <t>Z4C1A16557</t>
  </si>
  <si>
    <t>10511130154</t>
  </si>
  <si>
    <t>FORNITURA KIT TONER - 1125 KYOCERA</t>
  </si>
  <si>
    <t>ZF81A3B9BE</t>
  </si>
  <si>
    <t>INFRACOM ITALIA S.P.A.
CELLNEX TELECOM 
WIND TELECOMUNICAZIONI S.P.A.
EOLO S.P.A.
TIM S.P.A.
FASTWEB S.P.A.</t>
  </si>
  <si>
    <t>Z4419F6B39</t>
  </si>
  <si>
    <t>BARRIERE STRADALI DI SICUREZZA E PANNELLATURE "TUTTA RETE" INTEGRATE</t>
  </si>
  <si>
    <t>Z1A1A36B47</t>
  </si>
  <si>
    <t>FORNITURA ROAD PAV 04 - ASFALTO A FREDDO REAGENTE ALL'ACQUA</t>
  </si>
  <si>
    <t>M.A.GE. S.R.L.</t>
  </si>
  <si>
    <t>Z4F1A55CEF</t>
  </si>
  <si>
    <t>FORNITURA SALPINA GRANULARE ADSORBENTE</t>
  </si>
  <si>
    <t>Z241A5893B</t>
  </si>
  <si>
    <t>Z8F1A5C477</t>
  </si>
  <si>
    <t>FORNITURA BETON RAPID</t>
  </si>
  <si>
    <t>CENTRO EDILE  MILANO S.R.L.</t>
  </si>
  <si>
    <t>CORSO DI FORMAZIONE SUL T.U. DELLE SOCIETA' A PARTECIPAZIONE PUBBLICA</t>
  </si>
  <si>
    <t>PARADIGMA S.R.L.</t>
  </si>
  <si>
    <t>Z091A43A7A</t>
  </si>
  <si>
    <t>INTERVENTO FORMATIVOIN MATERIA DI NETWORKING</t>
  </si>
  <si>
    <t>ASYSTEL ITALIA S.P.A</t>
  </si>
  <si>
    <t>Z601A032F1</t>
  </si>
  <si>
    <t>AESYS S.P.A</t>
  </si>
  <si>
    <t>Z7E1A6162A</t>
  </si>
  <si>
    <t>ZCO1A6E434</t>
  </si>
  <si>
    <t>00041200627</t>
  </si>
  <si>
    <t>I.ME.VA. S.P.A.- INDUSTRIA MECCANICA VARRICCHIO</t>
  </si>
  <si>
    <t>Z271A55CF0</t>
  </si>
  <si>
    <t>DEXIT S.R.L.
JUNIORTEK S.R.L.
SINTESI NETWORK</t>
  </si>
  <si>
    <t>FORNITURA LICENZA WATCHGUARD XTM 515 36 MESI APT BLOCKER</t>
  </si>
  <si>
    <t>FORNITURA HOST SISTEMA DI BACKUP/REPLICA, COMPRESA INSTALLAZIONE, CONFIGURAZIONE E 36 MESI DI MANUTENZIONE E ASSISTENZA</t>
  </si>
  <si>
    <t>GENERAL COMPUTER ITALIA S.P.A.
ASYSTEL ITALIA S.P.A.
ELMEC INFORMATICA S.P.A.
INNOVAZIONE DIGITALE S.R.L.
PERSONAL DATA S.R.L.</t>
  </si>
  <si>
    <t>ZB11A77436</t>
  </si>
  <si>
    <t>INTERVENTO FORMATIVO IN TEMA DI PROJECT MANAGEMENT PER LA DIREZIONE LAVORI</t>
  </si>
  <si>
    <t>ANIMP SERVIZI S.R.L.</t>
  </si>
  <si>
    <t>Z771A4A49A</t>
  </si>
  <si>
    <t>07843320156</t>
  </si>
  <si>
    <t>Z281977716</t>
  </si>
  <si>
    <t>02052370166</t>
  </si>
  <si>
    <t>IMPLEMENTAZIONE DELLA SURVEY PER GLI UTENTI DELLA TRATTE AUTOSTRADALI GESTITE DA APL</t>
  </si>
  <si>
    <t>SERVIZIO DI STANDARDIZZAZIONE DEI SOTFWARE DI GESTIONE DEI PMV INSTALLATI LUNGO LE INFRASTRUTTURE IN ESERCIZIO</t>
  </si>
  <si>
    <t>ZB51A8667C</t>
  </si>
  <si>
    <t>FORNITURA RECINZIONE IN FILO DI FERRO ZINCATO</t>
  </si>
  <si>
    <t>SERVIZIO DI MANUTENZIONE PIANTE ORNAMENTALI SEDE DI ASSAGO</t>
  </si>
  <si>
    <t>Z381A65899</t>
  </si>
  <si>
    <t>SPOSTAMENTO KIT VIVAVOCE PARROT</t>
  </si>
  <si>
    <t>ZA71A94A1A</t>
  </si>
  <si>
    <t>INTERVENTO FORMATIVO SULLA DISCIPLINA DEL PROCEDIMENTO ESPROPRIATIVO</t>
  </si>
  <si>
    <t>MAGGIOLI S.P.A.</t>
  </si>
  <si>
    <t>ZEB1A170D2</t>
  </si>
  <si>
    <t>OFFICINE MACCAFERRI ITALIA S.R.L.</t>
  </si>
  <si>
    <t>TEKNOMEDIA EDIZIONI S.R.L.</t>
  </si>
  <si>
    <t>INTERVENTI FORMATIVO PER RSPP (MODULO C)</t>
  </si>
  <si>
    <t>3 GIORNI</t>
  </si>
  <si>
    <t>Z341A07D5D</t>
  </si>
  <si>
    <t>FORNITURA DI UN SOFTWARE DI MONITORAGGIO, GESTIONE, CONFIGURAZIONE APPARATI DI RETE ED ANALIZZATORE DI TRAFFICO DI RETE</t>
  </si>
  <si>
    <t>INNOVAZIONE DIGITALE S.R.L.
ELMEC INFORMATICA S.P.A.
APEX S.R.L.
KINETIC SOLUTIONS S.R.L.
ECOBYTE TECHNOLOGY S.R.L.</t>
  </si>
  <si>
    <t>Z3319FAB46</t>
  </si>
  <si>
    <t>Z421ABD949</t>
  </si>
  <si>
    <t>MYO S.R.L.</t>
  </si>
  <si>
    <t>FORNITURA SEDIE PER UFFICIO DA DESTINARE AL CRI DI MOZZATE</t>
  </si>
  <si>
    <t>04544400262</t>
  </si>
  <si>
    <t>123</t>
  </si>
  <si>
    <t>B.P. GRAPH S.N.C.</t>
  </si>
  <si>
    <t>IMPAGINAZIONE E STAMPA NR. 70 COPIE BILANCIO ESERCIZIO 2015</t>
  </si>
  <si>
    <t>ZE11A0995D</t>
  </si>
  <si>
    <t>10098800153</t>
  </si>
  <si>
    <t>REALIZZAZIONE E STAMPA NR. 1000 COPIE CARTA DEI SERVIZI 2016 DI APL</t>
  </si>
  <si>
    <t>Z5C1AB8AFE</t>
  </si>
  <si>
    <t>03222970406</t>
  </si>
  <si>
    <t>VAR GROUP S.P.A.</t>
  </si>
  <si>
    <t>03301640482</t>
  </si>
  <si>
    <t>SERVIZIO DI ALLERTA METEO PROFESSIONALE E PERSONALIZZATO STAGIONI INVERNALI 2016-2017, 2017-2018, 2018-2019</t>
  </si>
  <si>
    <t>ZAB1AC51C0</t>
  </si>
  <si>
    <t>METEO OPERATIONS ITALIA S.R.L.
METEOSOLUTIONS S.R.L.
CENTRO METEO ITALIANO S.R.L.
RADARMETEO S.R.L.</t>
  </si>
  <si>
    <t>IMPLEMENTAZIONE SISTEMA INFORMATIVO STR</t>
  </si>
  <si>
    <t>TSS S.P.A</t>
  </si>
  <si>
    <t>Z4B1AC35EA</t>
  </si>
  <si>
    <t>A COMPLETAMENTO PRESTAZIONE</t>
  </si>
  <si>
    <t>12491960154</t>
  </si>
  <si>
    <t>FORNITURA LUCCHETTI PER POSTO DI MANUTENZIONE DI MOZZATE</t>
  </si>
  <si>
    <t>COLLINI SERRATURE S.N.C.</t>
  </si>
  <si>
    <t>ZBE1AC123D</t>
  </si>
  <si>
    <t>128</t>
  </si>
  <si>
    <t xml:space="preserve">FORNITURA DI NR. 60 CONTENITORI MULTIUSO IMPILABILI CON COPERCHIO E CERNIERE </t>
  </si>
  <si>
    <t>ARGA S.R.L.</t>
  </si>
  <si>
    <t>Z5D1AD3CA1</t>
  </si>
  <si>
    <t>STATO ORDINE</t>
  </si>
  <si>
    <t>AGOSTINI
SOGET
TRANS-EDIT GROUP S.R.L.
TDR TRANSLATION COMPANY
YELLOW HUB S.R.L.</t>
  </si>
  <si>
    <t>01511090127</t>
  </si>
  <si>
    <t>07300810962</t>
  </si>
  <si>
    <t>05032840968</t>
  </si>
  <si>
    <t>PRMGRL73B27F704D</t>
  </si>
  <si>
    <t>SERVIZIO DI MANUTENZIONE SOFTWARE NITRO PDF</t>
  </si>
  <si>
    <t xml:space="preserve">SOLUZIONE INFORMATICA S.R.L.
GONITRO
SYSTEMAX </t>
  </si>
  <si>
    <t>ZA51AE5BB4</t>
  </si>
  <si>
    <t>APEX S.R.L.</t>
  </si>
  <si>
    <t>134</t>
  </si>
  <si>
    <t>02602810364</t>
  </si>
  <si>
    <t>135</t>
  </si>
  <si>
    <t>133</t>
  </si>
  <si>
    <t>00038970125</t>
  </si>
  <si>
    <t>FORNITURA  E POSA DI PELLICOLE PER LA SCHERMATURA DELLE FINESTRATURE DELLE CABINE ELETTRICHE DEL LOTTO B1 DELLA A36</t>
  </si>
  <si>
    <t>SUN FILM S.R.L.
EASY GLASS S.R.L.
GR PUBBLICITA' S.R.L.</t>
  </si>
  <si>
    <t>SUN FILM S.R.L.</t>
  </si>
  <si>
    <t>Z361B1416A</t>
  </si>
  <si>
    <t>FORNITURA MATERIALE VARIO PER IL POSTO MANUTENZIONE DI MOZZATE</t>
  </si>
  <si>
    <t>WORKSHOP S.R.L.
CASTIGLIONI ENRICO DI CASTIGLIONI ARMANDO, CESARE &amp; C. SNC
FERRAMENTA COLORIFICIO GUSSONI S.N.C. DI MARIO E ANGELO</t>
  </si>
  <si>
    <t>FERRAMENTA COLORIFICIO GUSSONI S.N.C. DI MARIO E ANGELO</t>
  </si>
  <si>
    <t>ZD71B262EB</t>
  </si>
  <si>
    <t>136</t>
  </si>
  <si>
    <t>05411380016</t>
  </si>
  <si>
    <t>139</t>
  </si>
  <si>
    <t>07235260960</t>
  </si>
  <si>
    <t>140</t>
  </si>
  <si>
    <t>EOLO S.P.A.</t>
  </si>
  <si>
    <t>FORNITURA DI UN SISTEMA DI COLLEGAMENTO DI BACK UP DATI C.R.I. - A60 - (DAL 19/09/2016 AL 18/03/2016)</t>
  </si>
  <si>
    <t>02487230126</t>
  </si>
  <si>
    <t>METEO OPERATIONS ITALIA S.R.L.</t>
  </si>
  <si>
    <t>03821900150</t>
  </si>
  <si>
    <t>03062710961</t>
  </si>
  <si>
    <t>FORNITURA ELEMENTO DI RICAMBIO DELLA BATTERIA DEL PANNELLO A MESSAGGIO VARIABILE PER FURGONE VIABILITA'</t>
  </si>
  <si>
    <t>ZCF1B3491F</t>
  </si>
  <si>
    <t>145</t>
  </si>
  <si>
    <t>SERVIZIO DI DISINFESTAZIONE DA API E VESPE PER UFFICI DI MOZZATE</t>
  </si>
  <si>
    <t>Z881B34B8E</t>
  </si>
  <si>
    <t>FORNITURA DI TRASDUTTORI DI VIBRAZIONE PER VENTILATORI DI GALLERIA</t>
  </si>
  <si>
    <t>CEMB S.P.A.</t>
  </si>
  <si>
    <t>ZF71B4E4EA</t>
  </si>
  <si>
    <t>00221870132</t>
  </si>
  <si>
    <t>00221870133</t>
  </si>
  <si>
    <t>FORNITURA DI COMPONENTI ELETTRICI - ALIMENTATORI AC/DC CIN DIVERSI LIVELLI DI TENSIONE E POTENZA</t>
  </si>
  <si>
    <t>DIGIMAX S.R.L.</t>
  </si>
  <si>
    <t>COMOLI FERRARI  C.
DIGIMAX S.R.L.
DISTRELEC ITALIA S.R.L.
EUROTEK S.R.L.
RAFI S.R.L.
RS COMPONENTS S.R.L</t>
  </si>
  <si>
    <t>Z621B50840</t>
  </si>
  <si>
    <t>149</t>
  </si>
  <si>
    <t>00916230246</t>
  </si>
  <si>
    <t>GLOBUS GENERAL SERVICE S.R.L.</t>
  </si>
  <si>
    <t>Z0B1B51AF6</t>
  </si>
  <si>
    <t>012447350153</t>
  </si>
  <si>
    <t>TRASFERIMENTO NR. 2 MULTIFUNZIONE PER RESTITUZIONE FINE LEASING, DISMISSIONE IN DISCA</t>
  </si>
  <si>
    <t>PROCEDURA SCELTA DAL CONTRAENTE</t>
  </si>
  <si>
    <t xml:space="preserve">CHIUSO </t>
  </si>
  <si>
    <t>APERTO</t>
  </si>
  <si>
    <t xml:space="preserve">APERTO </t>
  </si>
  <si>
    <t>DRUS (SI)</t>
  </si>
  <si>
    <t xml:space="preserve">AFFIDAMENTO IN ECONOMIA - AFFIDAMENTO DIRETTO  </t>
  </si>
  <si>
    <t>NR. 8 GIORNATE PER IL SERVIZIO DI ASSISTENZA, CONFIGURAZIONE EVOLUTIVA, MANUTENZIONE E FORMAZIONE DEL SW OCS  INVENTORY</t>
  </si>
  <si>
    <t xml:space="preserve">DL - ACQUISTI </t>
  </si>
  <si>
    <t>Annullato</t>
  </si>
  <si>
    <t>FORNITURA DI BOCCIONI D'ACQUA ED IL NOLEGIO DEI RELATIVI EROGATORI PRESSO LE SEDI DI MOZZATE, GRANDATE E LAZZATE</t>
  </si>
  <si>
    <t>CULLIGAN B.W. S.R.L.</t>
  </si>
  <si>
    <t>ZED1B69D64</t>
  </si>
  <si>
    <t>SERVIZIO DI ASSISTENZA TECNICA QUALIFICATA SOFTWARE, HARDWARE E SISTEMISTICA. DURATA 12 MESI (DAL 19/10/2016 AL 18/10/2017)</t>
  </si>
  <si>
    <t>SINTESI NETWORK
PERSONAL DATA S.R.L.
AB INFORMATICA S.R.L.</t>
  </si>
  <si>
    <t>Z361B263A2</t>
  </si>
  <si>
    <t>RINNOVO SERVIZIO DI ASSISTENZA TECNICA E MANUTENZIONE DEL CALL CENTER APL. DURATA 12 MESI (DAL 17/09/2016 AL 16/09/2016)</t>
  </si>
  <si>
    <t>MATICMIND S.P.A.
PERSONAL DATA S.R.L.
GENERAL COMPUTER ITALIA S.P.A</t>
  </si>
  <si>
    <t>Z7B1B26590</t>
  </si>
  <si>
    <t>CORSO DI FORMAZIONE SU CODICE APPALTI</t>
  </si>
  <si>
    <t>FONDAZIONE ORDINE INGEGNERI PROVINCIA DI MILANO
MAGGIOLI S.P.A.
TELEMAT</t>
  </si>
  <si>
    <t>FONDAZIONE ORDINE INGEGNERI PROVINCIA DI MILANO</t>
  </si>
  <si>
    <t>Z351B27408</t>
  </si>
  <si>
    <t>FORNITURA SEDIA DA UFFICIO CON PORTATA SUPERIORE A 150 KG DA DESTINARE AL C.R.I.</t>
  </si>
  <si>
    <t>UFFICIO STILE MILANO S.R.L.</t>
  </si>
  <si>
    <t>Z581B6C98D</t>
  </si>
  <si>
    <t>13276990150</t>
  </si>
  <si>
    <t>CORSO DI FORMAZIONE SU CONTROLLO, MONITORAGGIO E PROGETTAZIONE IN AMBITO DL</t>
  </si>
  <si>
    <t xml:space="preserve">FONDAZIONE ORDINE INGEGNERI PROVINCIA DI MILANO
</t>
  </si>
  <si>
    <t>Z771B84486</t>
  </si>
  <si>
    <t>158</t>
  </si>
  <si>
    <t>CORSO DI FORMAZIONE IN MATERIA DI PREVENZIONE INCENDI</t>
  </si>
  <si>
    <t>ASSING. PAVIA C/O ORDINE INGEGNERI DELLA PROVINCIA DI PAVIA</t>
  </si>
  <si>
    <t>Z001B27474</t>
  </si>
  <si>
    <t>02284060189</t>
  </si>
  <si>
    <t>SERVIZIO DI LEVAGGIO, SANIFICAZIONE E AFFINI DESTINATI ALLE VETTURE DIM APL</t>
  </si>
  <si>
    <t>AUTOLAVAGGIO PALA DI PALA MAURO</t>
  </si>
  <si>
    <t>ZCB1BADF55</t>
  </si>
  <si>
    <t>DL</t>
  </si>
  <si>
    <t>PLAMRA83C29F205E</t>
  </si>
  <si>
    <t>05966910969</t>
  </si>
  <si>
    <t>160</t>
  </si>
  <si>
    <t>FORNITURA DEL SISTEMA A SUPPORTO DELLA CONDUZIONE DEI PORTALI FFML PRESSO LA SALA RADIO DI GRANDATE</t>
  </si>
  <si>
    <t>ALPITEL S.P.A.
SINELEC S.P.A.
VALTELLINA S.P.A.</t>
  </si>
  <si>
    <t>SINELEC S.P.A.</t>
  </si>
  <si>
    <t>Z931B54871</t>
  </si>
  <si>
    <t>07937690019</t>
  </si>
  <si>
    <t>FORNITURA FIRME ELETTRONICHE E RELATIVI CERTFICATI DI SOTTOSCRIZIONE</t>
  </si>
  <si>
    <t>TRUSTITALIA S.P.A
INTESA
ALTRAVIA SERVIZI S.R.L.
BBL TECHNOLOGY S.R.L.
NETECH S.R.L.
ACENTRO SERVICES S.R.L.</t>
  </si>
  <si>
    <t>ALTRAVIA SERVIZI S.R.L.</t>
  </si>
  <si>
    <t>Z3E1BB38CA</t>
  </si>
  <si>
    <t>SALA</t>
  </si>
  <si>
    <t>12485671007</t>
  </si>
  <si>
    <t>162</t>
  </si>
  <si>
    <t>SERVIZIO DI REALIZZAZIONE CATASTO STRADALE AI SENSI DEL DM 01/06/2001 CON RILIEVO DELLA RETE AUTOSTRADALE IN CONCESSIONE</t>
  </si>
  <si>
    <t>SINECO S.P.A.
GEOSLAB S.R.L.
PROGETTI E SERVIZI S.R.L.
GIS ITALIA S.R.L.
ONE TEAM S.R.L.
GEMMLAB S.R.L.</t>
  </si>
  <si>
    <t>SINECO S.P.A.</t>
  </si>
  <si>
    <t>80 GG</t>
  </si>
  <si>
    <t>ZB51B1BCD3</t>
  </si>
  <si>
    <t>08673010156</t>
  </si>
  <si>
    <t>FORNITURA IN OPERA DI APPARATI PER L'AMPLIAMENTO DELL'IMPIANTO RADIO (PMR)</t>
  </si>
  <si>
    <t>LEONARDO - FINMECCANICA -  S.P.A.</t>
  </si>
  <si>
    <t>LEONARDO - FINMECCANICA  - S.P.A.</t>
  </si>
  <si>
    <t>Z461B50D73</t>
  </si>
  <si>
    <t>00401990585</t>
  </si>
  <si>
    <t>00881841001</t>
  </si>
  <si>
    <t>FORNITURA DI DOME PTZ SU IP, SISTEMA DI REGISTRAZIONE DIGITALE E SRVIZI DI INGEGNERIA NECESSARI PER DARE IL SISTEMA FUNZIONANTE</t>
  </si>
  <si>
    <t>DISTELCO S.R.L.
SPRINX TECHNOLOGIES S.R.L.
VALTELLINA S.P.A.
BETTINI S.R.L.</t>
  </si>
  <si>
    <t>DISTELCO S.R.L.</t>
  </si>
  <si>
    <t>ZB51B511E0</t>
  </si>
  <si>
    <t>02261120378</t>
  </si>
  <si>
    <t>CORSO DI FORMAZIONE RELATIVO ALLA PROGETTAZIONE E ALLA GESTIONE DEL CICLO DI VITA DI EDIFICI E INFRASTRUTTURE</t>
  </si>
  <si>
    <t>FONDAZIONE ORDINE INGEGNERI PROVINCIA DI MILANO
PENTA FORMAZIONE
MAC FORMAZIONE</t>
  </si>
  <si>
    <t>8 ORE</t>
  </si>
  <si>
    <t>FORNITURA SCHEDA ELETTRONICA PER IL PMV DI UN FURGONE DEGLI AUSILIARI ALLA VIABILITA'</t>
  </si>
  <si>
    <t>CT ELETTRONICA S.R.L.</t>
  </si>
  <si>
    <t>Z151BBE12A</t>
  </si>
  <si>
    <t>02002010482</t>
  </si>
  <si>
    <t>02002010483</t>
  </si>
  <si>
    <t>SERVIZIO DI PULIZIA PRESSO IL CENTRO DI MANUTENZIONE DI MOZZATE, IL C.R.I. DI GRANDATE, PUNTI VERDE NEVE DI COMO, VARESE, MOZZATE E IL PUNTO VERDE APL</t>
  </si>
  <si>
    <t>MANUTEN&amp;CLEAN
GRUPPO SERVIZ D'IMPRESA
NEW GHIBLI SRL
SOCIALWORK COOPERATIVA SOCIALE ONLUS
PULISAN SNC
PULISTAR SRL</t>
  </si>
  <si>
    <t>12 MESI (01/01/2017 AL 31/12/2017) E DAL 15/11/2016 AL 15/04/2017</t>
  </si>
  <si>
    <t>Z8A1B845B9</t>
  </si>
  <si>
    <t>01920760245</t>
  </si>
  <si>
    <t>174</t>
  </si>
  <si>
    <t>RINNOVO SOFTWARE ASSURANCE ORACLE ARCHIFLOW</t>
  </si>
  <si>
    <t>ZB31B9F565</t>
  </si>
  <si>
    <t>CORSO DI FORMAZIONE SULLE PROCEDURE SOTTOSOGLIA E SU STRUMENTI CENTRALIZZATI ED ELETTRONICI</t>
  </si>
  <si>
    <t>ZAE1B81885</t>
  </si>
  <si>
    <t>CORSO DI FORMAZIONE E AGGIORNAMETO SU APPALTI E CONTRATTI PUBBLICI</t>
  </si>
  <si>
    <t>FORMAZIONE AVVOCATI AMMINISTRATIVISTI S.R.L.</t>
  </si>
  <si>
    <t>ZEF1B8195F</t>
  </si>
  <si>
    <t>11211641003</t>
  </si>
  <si>
    <t xml:space="preserve"> 177</t>
  </si>
  <si>
    <t>SOLUZIONE TECNOLOGICA IN MODALITA' SOFTWARE AS A SERVICE(SAAS)/APPLICATION SERVICE PROVISIONING PER LA GESTIONE DEGLI OPERATORI ECONOMICI-ALBO FORNITORI ELETTRONICO, UN SISTEMA DI VENDOR RATING E LA GESTIONE DELLE GARE ELETTRONICHE</t>
  </si>
  <si>
    <t>BRAVO SOLUTION
AGIC TECNOLOGY S.R.L.
CSAMED S.R.L.</t>
  </si>
  <si>
    <t>12 MESI (DAL 01/01/2017 EL 31/12/2017)</t>
  </si>
  <si>
    <t>Z301BB38F0</t>
  </si>
  <si>
    <t>ASSISTENZA ANNUALE E MANUTENZIONE SISTEMA STONEFAX E BILLYBLUE DI IMAGICLE</t>
  </si>
  <si>
    <t>JUNIORTEK S.R.L.
ASYSTEL ITALIA S.P.A.
SOLUZIONE INFORMATICA S.R.L.</t>
  </si>
  <si>
    <t>12 MESI (DAL 07/10/2016 AL 07/10/2017)</t>
  </si>
  <si>
    <t>ZBB1BB83A9</t>
  </si>
  <si>
    <t>RINNOVO TRIENNALE SERVIZIO DI ASSIISTENZA TECNICA E MANUTENZIONE DI APPARATI:
-4 CISCO NEXUS 9300
-4 CISCO NEXUS N2K</t>
  </si>
  <si>
    <t>ASYSTEL ITALIA S.P.A.
BITLAN S.R.L.
R1 S.P.A.
PROJECT INFORMATICA 
IBM ITALIA S.P.A.</t>
  </si>
  <si>
    <t>ZC11B7F476</t>
  </si>
  <si>
    <t>RINNOVO TRIENNALE SERVIZIO DI ASSISTENZA TECNICA E MANUTENZIONE APPARATI: THALES - PREMIUM SUPPORT E 3N SHIELD CONNECT 500</t>
  </si>
  <si>
    <t>ASYSTEL ITALIA S.P.A.
BITLAN S.R.L.
R1 S.P.A.
VAR GROUP S.P.A.
IBM ITALIA S.P.A.</t>
  </si>
  <si>
    <t>Z4D1B7F29C</t>
  </si>
  <si>
    <t>APPLICAZIONE MOBILE DESKTOPMATE - DOWNLOAD AGGIUNTIVI</t>
  </si>
  <si>
    <t>TELECOM ITALIA S.P.A.</t>
  </si>
  <si>
    <t>13 mesi (01/04/2016 al 30/04/2016)</t>
  </si>
  <si>
    <t>Z151BEF962</t>
  </si>
  <si>
    <t>0000000488410010</t>
  </si>
  <si>
    <t xml:space="preserve">183 </t>
  </si>
  <si>
    <t>FORNITURA DI LUCCHETTI PER POSTO DI MANUTENZIONE DI MOZZATE</t>
  </si>
  <si>
    <t>Z651C22C11</t>
  </si>
  <si>
    <t>SERVIZIO DI POSTA ELETTRONICA (PROROGA) A PARTIRE DAL 23/12/2016</t>
  </si>
  <si>
    <t xml:space="preserve">FORNITURA DI NR. 50 CONFEZIONI DI SACCHI NERI PER SQUADRE DI MANUTENZIONE </t>
  </si>
  <si>
    <t xml:space="preserve">WORK SHOP ITALY S.R.L. </t>
  </si>
  <si>
    <t>Z611C21D43</t>
  </si>
  <si>
    <t>05203150965</t>
  </si>
  <si>
    <t>FORNITURA SACCHI DI CALCESTRUZZO RAPIDO DI KG 25, CLASSIFICATO BETON RAPID GRAS CALCE</t>
  </si>
  <si>
    <t xml:space="preserve">CENTROEDILE MILANO S.R.L. </t>
  </si>
  <si>
    <t>Z6C1C28A1E</t>
  </si>
  <si>
    <t>CERTIFICAZIONE DEL SISTEMA DI GESTIONE DELLA SALUTE E SICUREZZA SUL LAVORO SECONDO LA NORAM OHSAS 18001</t>
  </si>
  <si>
    <t>BUREAU VERITAS ITALIA
CERTIQUALITY S.R.L.
SGS ITALIA S.P.A.
TUV ITALIA S.R.L.
IMQ S.P.A.
IGQ</t>
  </si>
  <si>
    <t>SGS ITALIA S.P.A.</t>
  </si>
  <si>
    <t>Z7E1BE6824</t>
  </si>
  <si>
    <t>GILI</t>
  </si>
  <si>
    <t>04112680378</t>
  </si>
  <si>
    <t>11370520154</t>
  </si>
  <si>
    <t>FORNITURE</t>
  </si>
  <si>
    <t>SERVIZI</t>
  </si>
  <si>
    <t xml:space="preserve">SEZIONE </t>
  </si>
  <si>
    <t xml:space="preserve">SERVIZI </t>
  </si>
  <si>
    <t>SERVIZIO</t>
  </si>
  <si>
    <t xml:space="preserve">SERVIZ </t>
  </si>
  <si>
    <t>FORNITURA</t>
  </si>
  <si>
    <t>SERVIZIO DI MANUTENZIONE DEGLI AUTOMEZZI DI PRORIETA' DELLA SOCIETA'</t>
  </si>
  <si>
    <t>CONSORZIO PARTS &amp; SERVICES</t>
  </si>
  <si>
    <t>AUTO SERVICE MILANO SRL - F.LLI GADDA SNC DI GIUSEPPE E ANGELO GADDA - CARROZZERIA TORINO SNC: PIVA 10916930158 - OFFICINE CALDERA SRL: PIVA 03014640126</t>
  </si>
  <si>
    <t xml:space="preserve">12 mesi </t>
  </si>
  <si>
    <t>ZD41BB3905</t>
  </si>
  <si>
    <t xml:space="preserve">DL  </t>
  </si>
  <si>
    <t>Autostrada Pedemontana Lombarda S.p.A. - C.F. 08558150150</t>
  </si>
  <si>
    <r>
      <t xml:space="preserve">ORDINI DI ACQUISTO 
Anno 2016
</t>
    </r>
    <r>
      <rPr>
        <sz val="16"/>
        <color theme="1"/>
        <rFont val="Arial"/>
        <family val="2"/>
      </rPr>
      <t>Dati aggiornati al 30 giugno 2017</t>
    </r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</si>
</sst>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5" fontId="4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44" fontId="10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zoomScale="65" zoomScaleNormal="65" zoomScaleSheetLayoutView="80" zoomScalePageLayoutView="50" workbookViewId="0">
      <selection activeCell="E5" sqref="E5"/>
    </sheetView>
  </sheetViews>
  <sheetFormatPr defaultRowHeight="18.75"/>
  <cols>
    <col min="1" max="1" width="19.140625" style="13" bestFit="1" customWidth="1"/>
    <col min="2" max="2" width="14.42578125" style="13" customWidth="1"/>
    <col min="3" max="4" width="40" style="13" customWidth="1"/>
    <col min="5" max="5" width="40.7109375" style="5" customWidth="1"/>
    <col min="6" max="6" width="29.85546875" style="5" customWidth="1"/>
    <col min="7" max="7" width="25.140625" style="13" customWidth="1"/>
    <col min="8" max="8" width="20.28515625" style="2" customWidth="1"/>
    <col min="9" max="9" width="20.42578125" style="13" customWidth="1"/>
    <col min="10" max="10" width="18.7109375" style="13" customWidth="1"/>
    <col min="11" max="11" width="20.7109375" style="13" customWidth="1"/>
    <col min="12" max="12" width="24.85546875" style="13" bestFit="1" customWidth="1"/>
    <col min="13" max="13" width="21.28515625" style="13" bestFit="1" customWidth="1"/>
    <col min="14" max="14" width="15" style="13" customWidth="1"/>
    <col min="15" max="15" width="35.7109375" style="13" customWidth="1"/>
    <col min="16" max="16" width="15.140625" style="13" hidden="1" customWidth="1"/>
    <col min="17" max="18" width="9.140625" style="13" customWidth="1"/>
    <col min="19" max="16384" width="9.140625" style="13"/>
  </cols>
  <sheetData>
    <row r="1" spans="1:16" s="54" customFormat="1" ht="38.25" customHeight="1">
      <c r="B1" s="55" t="s">
        <v>734</v>
      </c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</row>
    <row r="2" spans="1:16" s="54" customFormat="1" ht="82.5" customHeight="1">
      <c r="B2" s="57" t="s">
        <v>735</v>
      </c>
      <c r="C2" s="57"/>
      <c r="D2" s="57"/>
      <c r="E2" s="57"/>
      <c r="F2" s="57"/>
      <c r="G2" s="57"/>
      <c r="H2" s="57"/>
      <c r="I2" s="57"/>
      <c r="J2" s="57"/>
      <c r="K2" s="56"/>
      <c r="L2" s="56"/>
      <c r="M2" s="56"/>
      <c r="N2" s="56"/>
    </row>
    <row r="3" spans="1:16" ht="120.75" customHeight="1">
      <c r="A3" s="49" t="s">
        <v>61</v>
      </c>
      <c r="B3" s="49" t="s">
        <v>30</v>
      </c>
      <c r="C3" s="49" t="s">
        <v>0</v>
      </c>
      <c r="D3" s="49" t="s">
        <v>1</v>
      </c>
      <c r="E3" s="49" t="s">
        <v>2</v>
      </c>
      <c r="F3" s="49" t="s">
        <v>3</v>
      </c>
      <c r="G3" s="50" t="s">
        <v>4</v>
      </c>
      <c r="H3" s="51" t="s">
        <v>5</v>
      </c>
      <c r="I3" s="49" t="s">
        <v>6</v>
      </c>
      <c r="J3" s="49" t="s">
        <v>383</v>
      </c>
      <c r="K3" s="52" t="s">
        <v>7</v>
      </c>
      <c r="L3" s="52" t="s">
        <v>8</v>
      </c>
      <c r="M3" s="49" t="s">
        <v>9</v>
      </c>
      <c r="N3" s="49" t="s">
        <v>537</v>
      </c>
      <c r="O3" s="49" t="s">
        <v>591</v>
      </c>
      <c r="P3" s="49" t="s">
        <v>723</v>
      </c>
    </row>
    <row r="4" spans="1:16" ht="120.75" customHeight="1">
      <c r="A4" s="41">
        <v>1</v>
      </c>
      <c r="B4" s="14">
        <v>42377</v>
      </c>
      <c r="C4" s="15" t="s">
        <v>177</v>
      </c>
      <c r="D4" s="15" t="s">
        <v>189</v>
      </c>
      <c r="E4" s="3" t="s">
        <v>184</v>
      </c>
      <c r="F4" s="16">
        <v>1200</v>
      </c>
      <c r="G4" s="15" t="s">
        <v>72</v>
      </c>
      <c r="H4" s="17">
        <v>0</v>
      </c>
      <c r="I4" s="18" t="s">
        <v>190</v>
      </c>
      <c r="J4" s="18" t="s">
        <v>386</v>
      </c>
      <c r="K4" s="42" t="s">
        <v>339</v>
      </c>
      <c r="L4" s="19" t="s">
        <v>191</v>
      </c>
      <c r="M4" s="20">
        <v>13006790151</v>
      </c>
      <c r="N4" s="21" t="s">
        <v>593</v>
      </c>
      <c r="O4" s="15" t="s">
        <v>596</v>
      </c>
      <c r="P4" s="21" t="s">
        <v>722</v>
      </c>
    </row>
    <row r="5" spans="1:16" ht="120.75" customHeight="1">
      <c r="A5" s="41">
        <v>2</v>
      </c>
      <c r="B5" s="14">
        <v>42381</v>
      </c>
      <c r="C5" s="15" t="s">
        <v>192</v>
      </c>
      <c r="D5" s="15" t="s">
        <v>106</v>
      </c>
      <c r="E5" s="3" t="s">
        <v>106</v>
      </c>
      <c r="F5" s="16">
        <v>39527</v>
      </c>
      <c r="G5" s="15" t="s">
        <v>164</v>
      </c>
      <c r="H5" s="17">
        <v>39527</v>
      </c>
      <c r="I5" s="18" t="s">
        <v>193</v>
      </c>
      <c r="J5" s="18" t="s">
        <v>386</v>
      </c>
      <c r="K5" s="42" t="s">
        <v>339</v>
      </c>
      <c r="L5" s="20" t="s">
        <v>107</v>
      </c>
      <c r="M5" s="20" t="s">
        <v>107</v>
      </c>
      <c r="N5" s="21" t="s">
        <v>592</v>
      </c>
      <c r="O5" s="15" t="s">
        <v>596</v>
      </c>
      <c r="P5" s="21" t="s">
        <v>721</v>
      </c>
    </row>
    <row r="6" spans="1:16" ht="120.75" customHeight="1">
      <c r="A6" s="41">
        <v>3</v>
      </c>
      <c r="B6" s="14">
        <v>42381</v>
      </c>
      <c r="C6" s="15" t="s">
        <v>203</v>
      </c>
      <c r="D6" s="15" t="s">
        <v>194</v>
      </c>
      <c r="E6" s="3" t="s">
        <v>194</v>
      </c>
      <c r="F6" s="16">
        <v>615</v>
      </c>
      <c r="G6" s="15" t="s">
        <v>164</v>
      </c>
      <c r="H6" s="17">
        <v>615</v>
      </c>
      <c r="I6" s="18" t="s">
        <v>195</v>
      </c>
      <c r="J6" s="18" t="s">
        <v>386</v>
      </c>
      <c r="K6" s="42" t="s">
        <v>339</v>
      </c>
      <c r="L6" s="20" t="s">
        <v>196</v>
      </c>
      <c r="M6" s="20" t="s">
        <v>197</v>
      </c>
      <c r="N6" s="21" t="s">
        <v>592</v>
      </c>
      <c r="O6" s="15" t="s">
        <v>596</v>
      </c>
      <c r="P6" s="21" t="s">
        <v>721</v>
      </c>
    </row>
    <row r="7" spans="1:16" ht="120.75" customHeight="1">
      <c r="A7" s="41">
        <v>4</v>
      </c>
      <c r="B7" s="14">
        <v>42381</v>
      </c>
      <c r="C7" s="15" t="s">
        <v>200</v>
      </c>
      <c r="D7" s="15" t="s">
        <v>198</v>
      </c>
      <c r="E7" s="3" t="s">
        <v>199</v>
      </c>
      <c r="F7" s="16">
        <v>621.45000000000005</v>
      </c>
      <c r="G7" s="15" t="s">
        <v>36</v>
      </c>
      <c r="H7" s="17">
        <v>621.45000000000005</v>
      </c>
      <c r="I7" s="18" t="s">
        <v>201</v>
      </c>
      <c r="J7" s="18" t="s">
        <v>387</v>
      </c>
      <c r="K7" s="15" t="s">
        <v>595</v>
      </c>
      <c r="L7" s="20" t="s">
        <v>202</v>
      </c>
      <c r="M7" s="20" t="s">
        <v>202</v>
      </c>
      <c r="N7" s="21" t="s">
        <v>593</v>
      </c>
      <c r="O7" s="15" t="s">
        <v>596</v>
      </c>
      <c r="P7" s="21" t="s">
        <v>721</v>
      </c>
    </row>
    <row r="8" spans="1:16" ht="120.75" customHeight="1">
      <c r="A8" s="41">
        <v>5</v>
      </c>
      <c r="B8" s="14">
        <v>42382</v>
      </c>
      <c r="C8" s="15" t="s">
        <v>204</v>
      </c>
      <c r="D8" s="15" t="s">
        <v>205</v>
      </c>
      <c r="E8" s="3" t="s">
        <v>205</v>
      </c>
      <c r="F8" s="16">
        <v>1912</v>
      </c>
      <c r="G8" s="15" t="s">
        <v>164</v>
      </c>
      <c r="H8" s="17">
        <v>1912</v>
      </c>
      <c r="I8" s="18" t="s">
        <v>206</v>
      </c>
      <c r="J8" s="18" t="s">
        <v>388</v>
      </c>
      <c r="K8" s="42" t="s">
        <v>381</v>
      </c>
      <c r="L8" s="20">
        <v>10100880151</v>
      </c>
      <c r="M8" s="20">
        <v>10100880151</v>
      </c>
      <c r="N8" s="21" t="s">
        <v>592</v>
      </c>
      <c r="O8" s="15" t="s">
        <v>596</v>
      </c>
      <c r="P8" s="21" t="s">
        <v>721</v>
      </c>
    </row>
    <row r="9" spans="1:16" ht="120.75" customHeight="1">
      <c r="A9" s="41">
        <v>6</v>
      </c>
      <c r="B9" s="14">
        <v>42382</v>
      </c>
      <c r="C9" s="15" t="s">
        <v>207</v>
      </c>
      <c r="D9" s="15" t="s">
        <v>176</v>
      </c>
      <c r="E9" s="3" t="s">
        <v>75</v>
      </c>
      <c r="F9" s="16">
        <v>682</v>
      </c>
      <c r="G9" s="15" t="s">
        <v>164</v>
      </c>
      <c r="H9" s="17">
        <v>682</v>
      </c>
      <c r="I9" s="18" t="s">
        <v>208</v>
      </c>
      <c r="J9" s="18" t="s">
        <v>389</v>
      </c>
      <c r="K9" s="42" t="s">
        <v>352</v>
      </c>
      <c r="L9" s="19" t="s">
        <v>31</v>
      </c>
      <c r="M9" s="19" t="s">
        <v>31</v>
      </c>
      <c r="N9" s="21" t="s">
        <v>592</v>
      </c>
      <c r="O9" s="15" t="s">
        <v>596</v>
      </c>
      <c r="P9" s="21" t="s">
        <v>721</v>
      </c>
    </row>
    <row r="10" spans="1:16" ht="120.75" customHeight="1">
      <c r="A10" s="41">
        <v>7</v>
      </c>
      <c r="B10" s="14">
        <v>42382</v>
      </c>
      <c r="C10" s="15" t="s">
        <v>214</v>
      </c>
      <c r="D10" s="15" t="s">
        <v>213</v>
      </c>
      <c r="E10" s="3" t="s">
        <v>212</v>
      </c>
      <c r="F10" s="16">
        <v>8034</v>
      </c>
      <c r="G10" s="15" t="s">
        <v>164</v>
      </c>
      <c r="H10" s="17">
        <v>0</v>
      </c>
      <c r="I10" s="18" t="s">
        <v>211</v>
      </c>
      <c r="J10" s="18" t="s">
        <v>386</v>
      </c>
      <c r="K10" s="42" t="s">
        <v>339</v>
      </c>
      <c r="L10" s="19" t="s">
        <v>210</v>
      </c>
      <c r="M10" s="19" t="s">
        <v>210</v>
      </c>
      <c r="N10" s="21" t="s">
        <v>593</v>
      </c>
      <c r="O10" s="15" t="s">
        <v>596</v>
      </c>
      <c r="P10" s="21" t="s">
        <v>722</v>
      </c>
    </row>
    <row r="11" spans="1:16" ht="120.75" customHeight="1">
      <c r="A11" s="41">
        <v>8</v>
      </c>
      <c r="B11" s="14">
        <v>42383</v>
      </c>
      <c r="C11" s="15" t="s">
        <v>215</v>
      </c>
      <c r="D11" s="15" t="s">
        <v>217</v>
      </c>
      <c r="E11" s="3" t="s">
        <v>217</v>
      </c>
      <c r="F11" s="16">
        <v>135</v>
      </c>
      <c r="G11" s="15" t="s">
        <v>164</v>
      </c>
      <c r="H11" s="17">
        <v>135</v>
      </c>
      <c r="I11" s="18" t="s">
        <v>216</v>
      </c>
      <c r="J11" s="18" t="s">
        <v>391</v>
      </c>
      <c r="K11" s="42" t="s">
        <v>339</v>
      </c>
      <c r="L11" s="19" t="s">
        <v>95</v>
      </c>
      <c r="M11" s="19" t="s">
        <v>95</v>
      </c>
      <c r="N11" s="21" t="s">
        <v>592</v>
      </c>
      <c r="O11" s="15" t="s">
        <v>596</v>
      </c>
      <c r="P11" s="21" t="s">
        <v>721</v>
      </c>
    </row>
    <row r="12" spans="1:16" ht="120.75" customHeight="1">
      <c r="A12" s="41">
        <v>9</v>
      </c>
      <c r="B12" s="14">
        <v>42387</v>
      </c>
      <c r="C12" s="15" t="s">
        <v>218</v>
      </c>
      <c r="D12" s="15" t="s">
        <v>219</v>
      </c>
      <c r="E12" s="3" t="s">
        <v>219</v>
      </c>
      <c r="F12" s="16">
        <v>1700</v>
      </c>
      <c r="G12" s="15" t="s">
        <v>164</v>
      </c>
      <c r="H12" s="17">
        <v>1700</v>
      </c>
      <c r="I12" s="18" t="s">
        <v>220</v>
      </c>
      <c r="J12" s="18" t="s">
        <v>389</v>
      </c>
      <c r="K12" s="42" t="s">
        <v>352</v>
      </c>
      <c r="L12" s="19" t="s">
        <v>41</v>
      </c>
      <c r="M12" s="19" t="s">
        <v>41</v>
      </c>
      <c r="N12" s="21" t="s">
        <v>592</v>
      </c>
      <c r="O12" s="15" t="s">
        <v>596</v>
      </c>
      <c r="P12" s="21" t="s">
        <v>722</v>
      </c>
    </row>
    <row r="13" spans="1:16" ht="120.75" customHeight="1">
      <c r="A13" s="41" t="s">
        <v>10</v>
      </c>
      <c r="B13" s="22">
        <v>42388</v>
      </c>
      <c r="C13" s="15" t="s">
        <v>163</v>
      </c>
      <c r="D13" s="15" t="s">
        <v>151</v>
      </c>
      <c r="E13" s="3" t="s">
        <v>151</v>
      </c>
      <c r="F13" s="16">
        <v>2000</v>
      </c>
      <c r="G13" s="15" t="s">
        <v>164</v>
      </c>
      <c r="H13" s="17">
        <v>2000</v>
      </c>
      <c r="I13" s="18" t="s">
        <v>162</v>
      </c>
      <c r="J13" s="18" t="s">
        <v>386</v>
      </c>
      <c r="K13" s="15" t="s">
        <v>339</v>
      </c>
      <c r="L13" s="19" t="s">
        <v>152</v>
      </c>
      <c r="M13" s="19" t="s">
        <v>152</v>
      </c>
      <c r="N13" s="21" t="s">
        <v>592</v>
      </c>
      <c r="O13" s="15" t="s">
        <v>596</v>
      </c>
      <c r="P13" s="21" t="s">
        <v>721</v>
      </c>
    </row>
    <row r="14" spans="1:16" ht="120.75" customHeight="1">
      <c r="A14" s="41">
        <v>13</v>
      </c>
      <c r="B14" s="14">
        <v>42388</v>
      </c>
      <c r="C14" s="15" t="s">
        <v>221</v>
      </c>
      <c r="D14" s="15" t="s">
        <v>231</v>
      </c>
      <c r="E14" s="3" t="s">
        <v>231</v>
      </c>
      <c r="F14" s="16">
        <v>15000</v>
      </c>
      <c r="G14" s="15" t="s">
        <v>43</v>
      </c>
      <c r="H14" s="17">
        <v>15000</v>
      </c>
      <c r="I14" s="18" t="s">
        <v>222</v>
      </c>
      <c r="J14" s="18" t="s">
        <v>389</v>
      </c>
      <c r="K14" s="42" t="s">
        <v>352</v>
      </c>
      <c r="L14" s="19" t="s">
        <v>34</v>
      </c>
      <c r="M14" s="19" t="s">
        <v>34</v>
      </c>
      <c r="N14" s="21" t="s">
        <v>592</v>
      </c>
      <c r="O14" s="15" t="s">
        <v>596</v>
      </c>
      <c r="P14" s="21" t="s">
        <v>721</v>
      </c>
    </row>
    <row r="15" spans="1:16" ht="120.75" customHeight="1">
      <c r="A15" s="41">
        <v>14</v>
      </c>
      <c r="B15" s="14">
        <v>42388</v>
      </c>
      <c r="C15" s="15" t="s">
        <v>223</v>
      </c>
      <c r="D15" s="15" t="s">
        <v>105</v>
      </c>
      <c r="E15" s="3" t="s">
        <v>105</v>
      </c>
      <c r="F15" s="16">
        <v>2150</v>
      </c>
      <c r="G15" s="15" t="s">
        <v>164</v>
      </c>
      <c r="H15" s="17">
        <v>2150</v>
      </c>
      <c r="I15" s="18" t="s">
        <v>224</v>
      </c>
      <c r="J15" s="18" t="s">
        <v>388</v>
      </c>
      <c r="K15" s="42" t="s">
        <v>381</v>
      </c>
      <c r="L15" s="19" t="s">
        <v>129</v>
      </c>
      <c r="M15" s="19" t="s">
        <v>129</v>
      </c>
      <c r="N15" s="21" t="s">
        <v>592</v>
      </c>
      <c r="O15" s="15" t="s">
        <v>596</v>
      </c>
      <c r="P15" s="21" t="s">
        <v>722</v>
      </c>
    </row>
    <row r="16" spans="1:16" ht="120.75" customHeight="1">
      <c r="A16" s="41">
        <v>17</v>
      </c>
      <c r="B16" s="14">
        <v>42390</v>
      </c>
      <c r="C16" s="15" t="s">
        <v>225</v>
      </c>
      <c r="D16" s="15" t="s">
        <v>226</v>
      </c>
      <c r="E16" s="3" t="s">
        <v>226</v>
      </c>
      <c r="F16" s="16">
        <v>51</v>
      </c>
      <c r="G16" s="15" t="s">
        <v>164</v>
      </c>
      <c r="H16" s="17">
        <v>51</v>
      </c>
      <c r="I16" s="18" t="s">
        <v>227</v>
      </c>
      <c r="J16" s="18" t="s">
        <v>388</v>
      </c>
      <c r="K16" s="42" t="s">
        <v>381</v>
      </c>
      <c r="L16" s="19" t="s">
        <v>109</v>
      </c>
      <c r="M16" s="19" t="s">
        <v>228</v>
      </c>
      <c r="N16" s="21" t="s">
        <v>592</v>
      </c>
      <c r="O16" s="15" t="s">
        <v>596</v>
      </c>
      <c r="P16" s="21" t="s">
        <v>722</v>
      </c>
    </row>
    <row r="17" spans="1:16" ht="120.75" customHeight="1">
      <c r="A17" s="41">
        <v>18</v>
      </c>
      <c r="B17" s="14">
        <v>42390</v>
      </c>
      <c r="C17" s="15" t="s">
        <v>229</v>
      </c>
      <c r="D17" s="15" t="s">
        <v>538</v>
      </c>
      <c r="E17" s="3" t="s">
        <v>226</v>
      </c>
      <c r="F17" s="16">
        <v>2300</v>
      </c>
      <c r="G17" s="15" t="s">
        <v>164</v>
      </c>
      <c r="H17" s="17">
        <v>2300</v>
      </c>
      <c r="I17" s="18" t="s">
        <v>230</v>
      </c>
      <c r="J17" s="18" t="s">
        <v>388</v>
      </c>
      <c r="K17" s="42" t="s">
        <v>381</v>
      </c>
      <c r="L17" s="19" t="s">
        <v>109</v>
      </c>
      <c r="M17" s="19" t="s">
        <v>228</v>
      </c>
      <c r="N17" s="21" t="s">
        <v>592</v>
      </c>
      <c r="O17" s="15" t="s">
        <v>596</v>
      </c>
      <c r="P17" s="21" t="s">
        <v>722</v>
      </c>
    </row>
    <row r="18" spans="1:16" ht="120.75" customHeight="1">
      <c r="A18" s="41">
        <v>19</v>
      </c>
      <c r="B18" s="14">
        <v>42390</v>
      </c>
      <c r="C18" s="15" t="s">
        <v>166</v>
      </c>
      <c r="D18" s="15" t="s">
        <v>231</v>
      </c>
      <c r="E18" s="3" t="s">
        <v>231</v>
      </c>
      <c r="F18" s="16">
        <v>295</v>
      </c>
      <c r="G18" s="15" t="s">
        <v>164</v>
      </c>
      <c r="H18" s="17">
        <v>295</v>
      </c>
      <c r="I18" s="18" t="s">
        <v>165</v>
      </c>
      <c r="J18" s="18" t="s">
        <v>390</v>
      </c>
      <c r="K18" s="42" t="s">
        <v>598</v>
      </c>
      <c r="L18" s="19" t="s">
        <v>34</v>
      </c>
      <c r="M18" s="19" t="s">
        <v>34</v>
      </c>
      <c r="N18" s="21" t="s">
        <v>592</v>
      </c>
      <c r="O18" s="15" t="s">
        <v>596</v>
      </c>
      <c r="P18" s="21" t="s">
        <v>722</v>
      </c>
    </row>
    <row r="19" spans="1:16" ht="120.75" customHeight="1">
      <c r="A19" s="41">
        <v>20</v>
      </c>
      <c r="B19" s="14">
        <v>42390</v>
      </c>
      <c r="C19" s="15" t="s">
        <v>233</v>
      </c>
      <c r="D19" s="15" t="s">
        <v>75</v>
      </c>
      <c r="E19" s="3" t="s">
        <v>75</v>
      </c>
      <c r="F19" s="16">
        <v>648</v>
      </c>
      <c r="G19" s="15" t="s">
        <v>164</v>
      </c>
      <c r="H19" s="17">
        <v>648</v>
      </c>
      <c r="I19" s="18" t="s">
        <v>232</v>
      </c>
      <c r="J19" s="18" t="s">
        <v>391</v>
      </c>
      <c r="K19" s="42" t="s">
        <v>339</v>
      </c>
      <c r="L19" s="19" t="s">
        <v>31</v>
      </c>
      <c r="M19" s="19" t="s">
        <v>539</v>
      </c>
      <c r="N19" s="21" t="s">
        <v>592</v>
      </c>
      <c r="O19" s="15" t="s">
        <v>596</v>
      </c>
      <c r="P19" s="21" t="s">
        <v>721</v>
      </c>
    </row>
    <row r="20" spans="1:16" ht="120.75" customHeight="1">
      <c r="A20" s="41">
        <v>21</v>
      </c>
      <c r="B20" s="14">
        <v>42401</v>
      </c>
      <c r="C20" s="15" t="s">
        <v>234</v>
      </c>
      <c r="D20" s="15" t="s">
        <v>176</v>
      </c>
      <c r="E20" s="3" t="s">
        <v>75</v>
      </c>
      <c r="F20" s="16">
        <v>1155</v>
      </c>
      <c r="G20" s="15" t="s">
        <v>164</v>
      </c>
      <c r="H20" s="17">
        <v>1155</v>
      </c>
      <c r="I20" s="18" t="s">
        <v>175</v>
      </c>
      <c r="J20" s="18" t="s">
        <v>391</v>
      </c>
      <c r="K20" s="42" t="s">
        <v>339</v>
      </c>
      <c r="L20" s="19" t="s">
        <v>209</v>
      </c>
      <c r="M20" s="19" t="s">
        <v>209</v>
      </c>
      <c r="N20" s="21" t="s">
        <v>592</v>
      </c>
      <c r="O20" s="15" t="s">
        <v>596</v>
      </c>
      <c r="P20" s="21" t="s">
        <v>721</v>
      </c>
    </row>
    <row r="21" spans="1:16" ht="120.75" customHeight="1">
      <c r="A21" s="41" t="s">
        <v>11</v>
      </c>
      <c r="B21" s="22">
        <v>42370</v>
      </c>
      <c r="C21" s="15" t="s">
        <v>183</v>
      </c>
      <c r="D21" s="15" t="s">
        <v>94</v>
      </c>
      <c r="E21" s="3" t="s">
        <v>94</v>
      </c>
      <c r="F21" s="16">
        <v>15783.24</v>
      </c>
      <c r="G21" s="15" t="s">
        <v>36</v>
      </c>
      <c r="H21" s="17">
        <v>15783.24</v>
      </c>
      <c r="I21" s="18" t="s">
        <v>182</v>
      </c>
      <c r="J21" s="18" t="s">
        <v>387</v>
      </c>
      <c r="K21" s="15" t="s">
        <v>595</v>
      </c>
      <c r="L21" s="19" t="s">
        <v>34</v>
      </c>
      <c r="M21" s="19" t="s">
        <v>34</v>
      </c>
      <c r="N21" s="21" t="s">
        <v>592</v>
      </c>
      <c r="O21" s="15" t="s">
        <v>596</v>
      </c>
      <c r="P21" s="21" t="s">
        <v>722</v>
      </c>
    </row>
    <row r="22" spans="1:16" ht="120.75" customHeight="1">
      <c r="A22" s="41">
        <v>23</v>
      </c>
      <c r="B22" s="14">
        <v>42402</v>
      </c>
      <c r="C22" s="15" t="s">
        <v>235</v>
      </c>
      <c r="D22" s="15" t="s">
        <v>236</v>
      </c>
      <c r="E22" s="3" t="s">
        <v>236</v>
      </c>
      <c r="F22" s="16">
        <v>3000</v>
      </c>
      <c r="G22" s="15" t="s">
        <v>164</v>
      </c>
      <c r="H22" s="17">
        <v>3000</v>
      </c>
      <c r="I22" s="18" t="s">
        <v>237</v>
      </c>
      <c r="J22" s="18" t="s">
        <v>388</v>
      </c>
      <c r="K22" s="42" t="s">
        <v>381</v>
      </c>
      <c r="L22" s="19" t="s">
        <v>238</v>
      </c>
      <c r="M22" s="19" t="s">
        <v>238</v>
      </c>
      <c r="N22" s="21" t="s">
        <v>592</v>
      </c>
      <c r="O22" s="15" t="s">
        <v>596</v>
      </c>
      <c r="P22" s="21" t="s">
        <v>722</v>
      </c>
    </row>
    <row r="23" spans="1:16" ht="120.75" customHeight="1">
      <c r="A23" s="41" t="s">
        <v>12</v>
      </c>
      <c r="B23" s="22">
        <v>42402</v>
      </c>
      <c r="C23" s="15" t="s">
        <v>179</v>
      </c>
      <c r="D23" s="15" t="s">
        <v>133</v>
      </c>
      <c r="E23" s="3" t="s">
        <v>133</v>
      </c>
      <c r="F23" s="16">
        <v>2284</v>
      </c>
      <c r="G23" s="15" t="s">
        <v>130</v>
      </c>
      <c r="H23" s="17">
        <f>639.28*0.5</f>
        <v>319.64</v>
      </c>
      <c r="I23" s="18" t="s">
        <v>178</v>
      </c>
      <c r="J23" s="18" t="s">
        <v>386</v>
      </c>
      <c r="K23" s="15" t="s">
        <v>339</v>
      </c>
      <c r="L23" s="19" t="s">
        <v>42</v>
      </c>
      <c r="M23" s="19" t="s">
        <v>42</v>
      </c>
      <c r="N23" s="21" t="s">
        <v>593</v>
      </c>
      <c r="O23" s="15" t="s">
        <v>596</v>
      </c>
      <c r="P23" s="21" t="s">
        <v>722</v>
      </c>
    </row>
    <row r="24" spans="1:16" ht="120.75" customHeight="1">
      <c r="A24" s="41">
        <v>25</v>
      </c>
      <c r="B24" s="14">
        <v>42403</v>
      </c>
      <c r="C24" s="15" t="s">
        <v>239</v>
      </c>
      <c r="D24" s="15" t="s">
        <v>75</v>
      </c>
      <c r="E24" s="3" t="s">
        <v>75</v>
      </c>
      <c r="F24" s="16">
        <v>1137.5999999999999</v>
      </c>
      <c r="G24" s="15" t="s">
        <v>164</v>
      </c>
      <c r="H24" s="17">
        <v>1137.5999999999999</v>
      </c>
      <c r="I24" s="18" t="s">
        <v>240</v>
      </c>
      <c r="J24" s="18" t="s">
        <v>389</v>
      </c>
      <c r="K24" s="15" t="s">
        <v>381</v>
      </c>
      <c r="L24" s="19" t="s">
        <v>31</v>
      </c>
      <c r="M24" s="19" t="s">
        <v>31</v>
      </c>
      <c r="N24" s="21" t="s">
        <v>592</v>
      </c>
      <c r="O24" s="15" t="s">
        <v>596</v>
      </c>
      <c r="P24" s="21" t="s">
        <v>721</v>
      </c>
    </row>
    <row r="25" spans="1:16" ht="120.75" customHeight="1">
      <c r="A25" s="41" t="s">
        <v>14</v>
      </c>
      <c r="B25" s="22">
        <v>42405</v>
      </c>
      <c r="C25" s="15" t="s">
        <v>160</v>
      </c>
      <c r="D25" s="21" t="s">
        <v>161</v>
      </c>
      <c r="E25" s="6" t="s">
        <v>161</v>
      </c>
      <c r="F25" s="16">
        <v>13350</v>
      </c>
      <c r="G25" s="15" t="s">
        <v>36</v>
      </c>
      <c r="H25" s="17">
        <v>13350</v>
      </c>
      <c r="I25" s="18" t="s">
        <v>159</v>
      </c>
      <c r="J25" s="18" t="s">
        <v>386</v>
      </c>
      <c r="K25" s="15" t="s">
        <v>339</v>
      </c>
      <c r="L25" s="19" t="s">
        <v>128</v>
      </c>
      <c r="M25" s="19" t="s">
        <v>128</v>
      </c>
      <c r="N25" s="21" t="s">
        <v>592</v>
      </c>
      <c r="O25" s="15" t="s">
        <v>596</v>
      </c>
      <c r="P25" s="21" t="s">
        <v>722</v>
      </c>
    </row>
    <row r="26" spans="1:16" ht="120.75" customHeight="1">
      <c r="A26" s="41">
        <v>27</v>
      </c>
      <c r="B26" s="14">
        <v>42405</v>
      </c>
      <c r="C26" s="15" t="s">
        <v>241</v>
      </c>
      <c r="D26" s="15" t="s">
        <v>13</v>
      </c>
      <c r="E26" s="3" t="s">
        <v>13</v>
      </c>
      <c r="F26" s="16">
        <v>732</v>
      </c>
      <c r="G26" s="15" t="s">
        <v>164</v>
      </c>
      <c r="H26" s="17">
        <v>732.2</v>
      </c>
      <c r="I26" s="18" t="s">
        <v>242</v>
      </c>
      <c r="J26" s="18" t="s">
        <v>386</v>
      </c>
      <c r="K26" s="15" t="s">
        <v>339</v>
      </c>
      <c r="L26" s="19" t="s">
        <v>39</v>
      </c>
      <c r="M26" s="19" t="s">
        <v>33</v>
      </c>
      <c r="N26" s="21" t="s">
        <v>592</v>
      </c>
      <c r="O26" s="15" t="s">
        <v>596</v>
      </c>
      <c r="P26" s="21" t="s">
        <v>722</v>
      </c>
    </row>
    <row r="27" spans="1:16" ht="120.75" customHeight="1">
      <c r="A27" s="41">
        <v>28</v>
      </c>
      <c r="B27" s="14">
        <v>42409</v>
      </c>
      <c r="C27" s="15" t="s">
        <v>187</v>
      </c>
      <c r="D27" s="15" t="s">
        <v>188</v>
      </c>
      <c r="E27" s="3" t="s">
        <v>188</v>
      </c>
      <c r="F27" s="16">
        <v>4666</v>
      </c>
      <c r="G27" s="15" t="s">
        <v>164</v>
      </c>
      <c r="H27" s="17">
        <f>2466+2450</f>
        <v>4916</v>
      </c>
      <c r="I27" s="18" t="s">
        <v>186</v>
      </c>
      <c r="J27" s="18" t="s">
        <v>386</v>
      </c>
      <c r="K27" s="15" t="s">
        <v>339</v>
      </c>
      <c r="L27" s="19" t="s">
        <v>47</v>
      </c>
      <c r="M27" s="19" t="s">
        <v>47</v>
      </c>
      <c r="N27" s="21" t="s">
        <v>592</v>
      </c>
      <c r="O27" s="15" t="s">
        <v>596</v>
      </c>
      <c r="P27" s="21" t="s">
        <v>721</v>
      </c>
    </row>
    <row r="28" spans="1:16" ht="120.75" customHeight="1">
      <c r="A28" s="41">
        <v>29</v>
      </c>
      <c r="B28" s="14">
        <v>42410</v>
      </c>
      <c r="C28" s="15" t="s">
        <v>250</v>
      </c>
      <c r="D28" s="15" t="s">
        <v>251</v>
      </c>
      <c r="E28" s="3" t="s">
        <v>252</v>
      </c>
      <c r="F28" s="16">
        <v>3836</v>
      </c>
      <c r="G28" s="15" t="s">
        <v>164</v>
      </c>
      <c r="H28" s="17">
        <v>3836</v>
      </c>
      <c r="I28" s="18" t="s">
        <v>253</v>
      </c>
      <c r="J28" s="18" t="s">
        <v>388</v>
      </c>
      <c r="K28" s="15" t="s">
        <v>381</v>
      </c>
      <c r="L28" s="19" t="s">
        <v>254</v>
      </c>
      <c r="M28" s="19" t="s">
        <v>254</v>
      </c>
      <c r="N28" s="21" t="s">
        <v>592</v>
      </c>
      <c r="O28" s="15" t="s">
        <v>596</v>
      </c>
      <c r="P28" s="21" t="s">
        <v>722</v>
      </c>
    </row>
    <row r="29" spans="1:16" ht="120.75" customHeight="1">
      <c r="A29" s="41">
        <v>30</v>
      </c>
      <c r="B29" s="14">
        <v>42417</v>
      </c>
      <c r="C29" s="15" t="s">
        <v>255</v>
      </c>
      <c r="D29" s="15" t="s">
        <v>257</v>
      </c>
      <c r="E29" s="3" t="s">
        <v>256</v>
      </c>
      <c r="F29" s="16">
        <v>4531.16</v>
      </c>
      <c r="G29" s="15" t="s">
        <v>36</v>
      </c>
      <c r="H29" s="17">
        <f>900*0.5</f>
        <v>450</v>
      </c>
      <c r="I29" s="18" t="s">
        <v>258</v>
      </c>
      <c r="J29" s="18" t="s">
        <v>390</v>
      </c>
      <c r="K29" s="15" t="s">
        <v>393</v>
      </c>
      <c r="L29" s="19" t="s">
        <v>259</v>
      </c>
      <c r="M29" s="19" t="s">
        <v>260</v>
      </c>
      <c r="N29" s="21" t="s">
        <v>411</v>
      </c>
      <c r="O29" s="15" t="s">
        <v>596</v>
      </c>
      <c r="P29" s="21" t="s">
        <v>722</v>
      </c>
    </row>
    <row r="30" spans="1:16" ht="120.75" customHeight="1">
      <c r="A30" s="41">
        <v>31</v>
      </c>
      <c r="B30" s="14">
        <v>42418</v>
      </c>
      <c r="C30" s="15" t="s">
        <v>261</v>
      </c>
      <c r="D30" s="15" t="s">
        <v>157</v>
      </c>
      <c r="E30" s="3" t="s">
        <v>157</v>
      </c>
      <c r="F30" s="16">
        <v>780</v>
      </c>
      <c r="G30" s="15" t="s">
        <v>164</v>
      </c>
      <c r="H30" s="17">
        <v>780</v>
      </c>
      <c r="I30" s="18" t="s">
        <v>156</v>
      </c>
      <c r="J30" s="18" t="s">
        <v>386</v>
      </c>
      <c r="K30" s="15" t="s">
        <v>339</v>
      </c>
      <c r="L30" s="23" t="s">
        <v>155</v>
      </c>
      <c r="M30" s="23" t="s">
        <v>155</v>
      </c>
      <c r="N30" s="21" t="s">
        <v>592</v>
      </c>
      <c r="O30" s="15" t="s">
        <v>596</v>
      </c>
      <c r="P30" s="21" t="s">
        <v>721</v>
      </c>
    </row>
    <row r="31" spans="1:16" ht="120.75" customHeight="1">
      <c r="A31" s="41" t="s">
        <v>266</v>
      </c>
      <c r="B31" s="22">
        <v>42419</v>
      </c>
      <c r="C31" s="15" t="s">
        <v>174</v>
      </c>
      <c r="D31" s="15" t="s">
        <v>173</v>
      </c>
      <c r="E31" s="6" t="s">
        <v>172</v>
      </c>
      <c r="F31" s="16">
        <v>12100</v>
      </c>
      <c r="G31" s="15" t="s">
        <v>36</v>
      </c>
      <c r="H31" s="17">
        <v>12100</v>
      </c>
      <c r="I31" s="18" t="s">
        <v>171</v>
      </c>
      <c r="J31" s="18" t="s">
        <v>391</v>
      </c>
      <c r="K31" s="15" t="s">
        <v>339</v>
      </c>
      <c r="L31" s="23" t="s">
        <v>267</v>
      </c>
      <c r="M31" s="23" t="s">
        <v>267</v>
      </c>
      <c r="N31" s="21" t="s">
        <v>592</v>
      </c>
      <c r="O31" s="15" t="s">
        <v>596</v>
      </c>
      <c r="P31" s="21" t="s">
        <v>722</v>
      </c>
    </row>
    <row r="32" spans="1:16" ht="120.75" customHeight="1">
      <c r="A32" s="41">
        <v>36</v>
      </c>
      <c r="B32" s="14">
        <v>42419</v>
      </c>
      <c r="C32" s="15" t="s">
        <v>268</v>
      </c>
      <c r="D32" s="15" t="s">
        <v>269</v>
      </c>
      <c r="E32" s="3" t="s">
        <v>269</v>
      </c>
      <c r="F32" s="16">
        <v>1100</v>
      </c>
      <c r="G32" s="15" t="s">
        <v>271</v>
      </c>
      <c r="H32" s="17">
        <v>1100</v>
      </c>
      <c r="I32" s="18" t="s">
        <v>270</v>
      </c>
      <c r="J32" s="18" t="s">
        <v>392</v>
      </c>
      <c r="K32" s="15" t="s">
        <v>265</v>
      </c>
      <c r="L32" s="23" t="s">
        <v>273</v>
      </c>
      <c r="M32" s="23" t="s">
        <v>272</v>
      </c>
      <c r="N32" s="21" t="s">
        <v>592</v>
      </c>
      <c r="O32" s="15" t="s">
        <v>596</v>
      </c>
      <c r="P32" s="21" t="s">
        <v>722</v>
      </c>
    </row>
    <row r="33" spans="1:16" ht="120.75" customHeight="1">
      <c r="A33" s="41">
        <v>37</v>
      </c>
      <c r="B33" s="14">
        <v>42422</v>
      </c>
      <c r="C33" s="15" t="s">
        <v>275</v>
      </c>
      <c r="D33" s="15" t="s">
        <v>276</v>
      </c>
      <c r="E33" s="3" t="s">
        <v>276</v>
      </c>
      <c r="F33" s="16">
        <v>2100</v>
      </c>
      <c r="G33" s="15" t="s">
        <v>164</v>
      </c>
      <c r="H33" s="17">
        <f>232+232+588.9+153+105.38+105.38+330.3+60.94</f>
        <v>1807.9000000000003</v>
      </c>
      <c r="I33" s="18" t="s">
        <v>274</v>
      </c>
      <c r="J33" s="18" t="s">
        <v>386</v>
      </c>
      <c r="K33" s="15" t="s">
        <v>339</v>
      </c>
      <c r="L33" s="23" t="s">
        <v>108</v>
      </c>
      <c r="M33" s="23" t="s">
        <v>108</v>
      </c>
      <c r="N33" s="21" t="s">
        <v>593</v>
      </c>
      <c r="O33" s="15" t="s">
        <v>596</v>
      </c>
      <c r="P33" s="21" t="s">
        <v>721</v>
      </c>
    </row>
    <row r="34" spans="1:16" ht="120.75" customHeight="1">
      <c r="A34" s="41">
        <v>38</v>
      </c>
      <c r="B34" s="14">
        <v>42422</v>
      </c>
      <c r="C34" s="15" t="s">
        <v>277</v>
      </c>
      <c r="D34" s="15" t="s">
        <v>231</v>
      </c>
      <c r="E34" s="3" t="s">
        <v>231</v>
      </c>
      <c r="F34" s="16">
        <v>1896</v>
      </c>
      <c r="G34" s="15" t="s">
        <v>278</v>
      </c>
      <c r="H34" s="2">
        <f>632+632</f>
        <v>1264</v>
      </c>
      <c r="I34" s="18" t="s">
        <v>279</v>
      </c>
      <c r="J34" s="18" t="s">
        <v>392</v>
      </c>
      <c r="K34" s="15" t="s">
        <v>265</v>
      </c>
      <c r="L34" s="19" t="s">
        <v>34</v>
      </c>
      <c r="M34" s="19" t="s">
        <v>34</v>
      </c>
      <c r="N34" s="21" t="s">
        <v>592</v>
      </c>
      <c r="O34" s="15" t="s">
        <v>596</v>
      </c>
      <c r="P34" s="21" t="s">
        <v>722</v>
      </c>
    </row>
    <row r="35" spans="1:16" ht="120.75" customHeight="1">
      <c r="A35" s="41" t="s">
        <v>76</v>
      </c>
      <c r="B35" s="14">
        <v>42423</v>
      </c>
      <c r="C35" s="15" t="s">
        <v>243</v>
      </c>
      <c r="D35" s="21" t="s">
        <v>244</v>
      </c>
      <c r="E35" s="6" t="s">
        <v>244</v>
      </c>
      <c r="F35" s="16">
        <v>13869</v>
      </c>
      <c r="G35" s="15" t="s">
        <v>164</v>
      </c>
      <c r="H35" s="17">
        <v>13869</v>
      </c>
      <c r="I35" s="18" t="s">
        <v>245</v>
      </c>
      <c r="J35" s="18" t="s">
        <v>389</v>
      </c>
      <c r="K35" s="15" t="s">
        <v>381</v>
      </c>
      <c r="L35" s="23" t="s">
        <v>541</v>
      </c>
      <c r="M35" s="23" t="s">
        <v>541</v>
      </c>
      <c r="N35" s="21" t="s">
        <v>592</v>
      </c>
      <c r="O35" s="15" t="s">
        <v>596</v>
      </c>
      <c r="P35" s="21" t="s">
        <v>721</v>
      </c>
    </row>
    <row r="36" spans="1:16" ht="120.75" customHeight="1">
      <c r="A36" s="41" t="s">
        <v>77</v>
      </c>
      <c r="B36" s="14">
        <v>42424</v>
      </c>
      <c r="C36" s="15" t="s">
        <v>280</v>
      </c>
      <c r="D36" s="21" t="s">
        <v>281</v>
      </c>
      <c r="E36" s="6" t="s">
        <v>281</v>
      </c>
      <c r="F36" s="16">
        <v>800</v>
      </c>
      <c r="G36" s="15" t="s">
        <v>282</v>
      </c>
      <c r="H36" s="17">
        <v>800</v>
      </c>
      <c r="I36" s="18" t="s">
        <v>283</v>
      </c>
      <c r="J36" s="18" t="s">
        <v>392</v>
      </c>
      <c r="K36" s="15" t="s">
        <v>265</v>
      </c>
      <c r="L36" s="23" t="s">
        <v>284</v>
      </c>
      <c r="M36" s="23" t="s">
        <v>285</v>
      </c>
      <c r="N36" s="21" t="s">
        <v>592</v>
      </c>
      <c r="O36" s="15" t="s">
        <v>596</v>
      </c>
      <c r="P36" s="21" t="s">
        <v>722</v>
      </c>
    </row>
    <row r="37" spans="1:16" ht="120.75" customHeight="1">
      <c r="A37" s="41" t="s">
        <v>78</v>
      </c>
      <c r="B37" s="14">
        <v>42424</v>
      </c>
      <c r="C37" s="15" t="s">
        <v>246</v>
      </c>
      <c r="D37" s="15" t="s">
        <v>249</v>
      </c>
      <c r="E37" s="6" t="s">
        <v>248</v>
      </c>
      <c r="F37" s="16">
        <v>9295</v>
      </c>
      <c r="G37" s="15" t="s">
        <v>36</v>
      </c>
      <c r="H37" s="17">
        <v>9295</v>
      </c>
      <c r="I37" s="18" t="s">
        <v>247</v>
      </c>
      <c r="J37" s="18" t="s">
        <v>384</v>
      </c>
      <c r="K37" s="15" t="s">
        <v>339</v>
      </c>
      <c r="L37" s="23">
        <v>12272790150</v>
      </c>
      <c r="M37" s="23">
        <v>12272790150</v>
      </c>
      <c r="N37" s="21" t="s">
        <v>592</v>
      </c>
      <c r="O37" s="15" t="s">
        <v>596</v>
      </c>
      <c r="P37" s="21" t="s">
        <v>722</v>
      </c>
    </row>
    <row r="38" spans="1:16" ht="120.75" customHeight="1">
      <c r="A38" s="41" t="s">
        <v>79</v>
      </c>
      <c r="B38" s="22">
        <v>42425</v>
      </c>
      <c r="C38" s="15" t="s">
        <v>290</v>
      </c>
      <c r="D38" s="15" t="s">
        <v>87</v>
      </c>
      <c r="E38" s="3" t="s">
        <v>87</v>
      </c>
      <c r="F38" s="16">
        <v>3400</v>
      </c>
      <c r="G38" s="15" t="s">
        <v>282</v>
      </c>
      <c r="H38" s="17">
        <v>3400</v>
      </c>
      <c r="I38" s="18" t="s">
        <v>291</v>
      </c>
      <c r="J38" s="18" t="s">
        <v>392</v>
      </c>
      <c r="K38" s="15" t="s">
        <v>265</v>
      </c>
      <c r="L38" s="23">
        <v>80024610158</v>
      </c>
      <c r="M38" s="23" t="s">
        <v>89</v>
      </c>
      <c r="N38" s="21" t="s">
        <v>592</v>
      </c>
      <c r="O38" s="15" t="s">
        <v>596</v>
      </c>
      <c r="P38" s="21" t="s">
        <v>722</v>
      </c>
    </row>
    <row r="39" spans="1:16" ht="120.75" customHeight="1">
      <c r="A39" s="41" t="s">
        <v>80</v>
      </c>
      <c r="B39" s="22">
        <v>42430</v>
      </c>
      <c r="C39" s="15" t="s">
        <v>296</v>
      </c>
      <c r="D39" s="15" t="s">
        <v>297</v>
      </c>
      <c r="E39" s="3" t="s">
        <v>15</v>
      </c>
      <c r="F39" s="16">
        <v>1960</v>
      </c>
      <c r="G39" s="15" t="s">
        <v>38</v>
      </c>
      <c r="H39" s="17">
        <v>1960</v>
      </c>
      <c r="I39" s="18" t="s">
        <v>298</v>
      </c>
      <c r="J39" s="18" t="s">
        <v>387</v>
      </c>
      <c r="K39" s="15" t="s">
        <v>595</v>
      </c>
      <c r="L39" s="23" t="s">
        <v>40</v>
      </c>
      <c r="M39" s="23" t="s">
        <v>40</v>
      </c>
      <c r="N39" s="21" t="s">
        <v>593</v>
      </c>
      <c r="O39" s="15" t="s">
        <v>596</v>
      </c>
      <c r="P39" s="21" t="s">
        <v>721</v>
      </c>
    </row>
    <row r="40" spans="1:16" ht="120.75" customHeight="1">
      <c r="A40" s="41" t="s">
        <v>17</v>
      </c>
      <c r="B40" s="22">
        <v>42432</v>
      </c>
      <c r="C40" s="15" t="s">
        <v>301</v>
      </c>
      <c r="D40" s="15" t="s">
        <v>302</v>
      </c>
      <c r="E40" s="3" t="s">
        <v>302</v>
      </c>
      <c r="F40" s="16">
        <v>37500</v>
      </c>
      <c r="G40" s="15" t="s">
        <v>130</v>
      </c>
      <c r="H40" s="17">
        <v>37500</v>
      </c>
      <c r="I40" s="18" t="s">
        <v>303</v>
      </c>
      <c r="J40" s="18" t="s">
        <v>386</v>
      </c>
      <c r="K40" s="15" t="s">
        <v>339</v>
      </c>
      <c r="L40" s="23" t="s">
        <v>69</v>
      </c>
      <c r="M40" s="23" t="s">
        <v>69</v>
      </c>
      <c r="N40" s="21" t="s">
        <v>592</v>
      </c>
      <c r="O40" s="15" t="s">
        <v>596</v>
      </c>
      <c r="P40" s="21" t="s">
        <v>721</v>
      </c>
    </row>
    <row r="41" spans="1:16" ht="120.75" customHeight="1">
      <c r="A41" s="41" t="s">
        <v>18</v>
      </c>
      <c r="B41" s="22">
        <v>42432</v>
      </c>
      <c r="C41" s="15" t="s">
        <v>288</v>
      </c>
      <c r="D41" s="15" t="s">
        <v>305</v>
      </c>
      <c r="E41" s="3" t="s">
        <v>287</v>
      </c>
      <c r="F41" s="16">
        <v>9000</v>
      </c>
      <c r="G41" s="15" t="s">
        <v>38</v>
      </c>
      <c r="H41" s="17">
        <v>0</v>
      </c>
      <c r="I41" s="18" t="s">
        <v>286</v>
      </c>
      <c r="J41" s="18" t="s">
        <v>389</v>
      </c>
      <c r="K41" s="15" t="s">
        <v>381</v>
      </c>
      <c r="L41" s="23" t="s">
        <v>289</v>
      </c>
      <c r="M41" s="23" t="s">
        <v>289</v>
      </c>
      <c r="N41" s="21" t="s">
        <v>593</v>
      </c>
      <c r="O41" s="15" t="s">
        <v>596</v>
      </c>
      <c r="P41" s="21" t="s">
        <v>722</v>
      </c>
    </row>
    <row r="42" spans="1:16" ht="120.75" customHeight="1">
      <c r="A42" s="41" t="s">
        <v>304</v>
      </c>
      <c r="B42" s="22">
        <v>42433</v>
      </c>
      <c r="C42" s="15" t="s">
        <v>410</v>
      </c>
      <c r="D42" s="15" t="s">
        <v>292</v>
      </c>
      <c r="E42" s="3" t="s">
        <v>292</v>
      </c>
      <c r="F42" s="16">
        <v>2404</v>
      </c>
      <c r="G42" s="15" t="s">
        <v>164</v>
      </c>
      <c r="H42" s="17">
        <v>2404</v>
      </c>
      <c r="I42" s="18" t="s">
        <v>293</v>
      </c>
      <c r="J42" s="18" t="s">
        <v>387</v>
      </c>
      <c r="K42" s="15" t="s">
        <v>595</v>
      </c>
      <c r="L42" s="23" t="s">
        <v>294</v>
      </c>
      <c r="M42" s="23" t="s">
        <v>295</v>
      </c>
      <c r="N42" s="21" t="s">
        <v>592</v>
      </c>
      <c r="O42" s="15" t="s">
        <v>596</v>
      </c>
      <c r="P42" s="21" t="s">
        <v>721</v>
      </c>
    </row>
    <row r="43" spans="1:16" ht="120.75" customHeight="1">
      <c r="A43" s="41" t="s">
        <v>19</v>
      </c>
      <c r="B43" s="22">
        <v>42439</v>
      </c>
      <c r="C43" s="15" t="s">
        <v>262</v>
      </c>
      <c r="D43" s="21" t="s">
        <v>263</v>
      </c>
      <c r="E43" s="6" t="s">
        <v>263</v>
      </c>
      <c r="F43" s="16">
        <v>1535.5</v>
      </c>
      <c r="G43" s="15" t="s">
        <v>164</v>
      </c>
      <c r="H43" s="17">
        <v>1535.5</v>
      </c>
      <c r="I43" s="18" t="s">
        <v>264</v>
      </c>
      <c r="J43" s="18" t="s">
        <v>392</v>
      </c>
      <c r="K43" s="15" t="s">
        <v>265</v>
      </c>
      <c r="L43" s="23" t="s">
        <v>85</v>
      </c>
      <c r="M43" s="23" t="s">
        <v>86</v>
      </c>
      <c r="N43" s="21" t="s">
        <v>592</v>
      </c>
      <c r="O43" s="15" t="s">
        <v>596</v>
      </c>
      <c r="P43" s="21" t="s">
        <v>722</v>
      </c>
    </row>
    <row r="44" spans="1:16" ht="120.75" customHeight="1">
      <c r="A44" s="41" t="s">
        <v>20</v>
      </c>
      <c r="B44" s="22">
        <v>42444</v>
      </c>
      <c r="C44" s="15" t="s">
        <v>307</v>
      </c>
      <c r="D44" s="15" t="s">
        <v>308</v>
      </c>
      <c r="E44" s="6" t="s">
        <v>67</v>
      </c>
      <c r="F44" s="16">
        <v>3400</v>
      </c>
      <c r="G44" s="15" t="s">
        <v>36</v>
      </c>
      <c r="H44" s="17">
        <v>3400</v>
      </c>
      <c r="I44" s="18" t="s">
        <v>306</v>
      </c>
      <c r="J44" s="18" t="s">
        <v>387</v>
      </c>
      <c r="K44" s="15" t="s">
        <v>595</v>
      </c>
      <c r="L44" s="23" t="s">
        <v>68</v>
      </c>
      <c r="M44" s="23" t="s">
        <v>68</v>
      </c>
      <c r="N44" s="21" t="s">
        <v>592</v>
      </c>
      <c r="O44" s="15" t="s">
        <v>596</v>
      </c>
      <c r="P44" s="21" t="s">
        <v>722</v>
      </c>
    </row>
    <row r="45" spans="1:16" ht="120.75" customHeight="1">
      <c r="A45" s="41" t="s">
        <v>81</v>
      </c>
      <c r="B45" s="22">
        <v>42445</v>
      </c>
      <c r="C45" s="15" t="s">
        <v>310</v>
      </c>
      <c r="D45" s="15" t="s">
        <v>311</v>
      </c>
      <c r="E45" s="3" t="s">
        <v>311</v>
      </c>
      <c r="F45" s="16">
        <v>676.66</v>
      </c>
      <c r="G45" s="15" t="s">
        <v>164</v>
      </c>
      <c r="H45" s="17">
        <v>676.66</v>
      </c>
      <c r="I45" s="18" t="s">
        <v>312</v>
      </c>
      <c r="J45" s="18" t="s">
        <v>386</v>
      </c>
      <c r="K45" s="15" t="s">
        <v>339</v>
      </c>
      <c r="L45" s="23" t="s">
        <v>313</v>
      </c>
      <c r="M45" s="23" t="s">
        <v>314</v>
      </c>
      <c r="N45" s="21" t="s">
        <v>592</v>
      </c>
      <c r="O45" s="15" t="s">
        <v>596</v>
      </c>
      <c r="P45" s="21" t="s">
        <v>721</v>
      </c>
    </row>
    <row r="46" spans="1:16" ht="120.75" customHeight="1">
      <c r="A46" s="41" t="s">
        <v>21</v>
      </c>
      <c r="B46" s="22">
        <v>42445</v>
      </c>
      <c r="C46" s="15" t="s">
        <v>299</v>
      </c>
      <c r="D46" s="15" t="s">
        <v>300</v>
      </c>
      <c r="E46" s="3" t="s">
        <v>300</v>
      </c>
      <c r="F46" s="16">
        <v>3000</v>
      </c>
      <c r="G46" s="15" t="s">
        <v>74</v>
      </c>
      <c r="H46" s="17">
        <v>3000</v>
      </c>
      <c r="I46" s="43" t="s">
        <v>419</v>
      </c>
      <c r="J46" s="18" t="s">
        <v>384</v>
      </c>
      <c r="K46" s="15" t="s">
        <v>339</v>
      </c>
      <c r="L46" s="23" t="s">
        <v>332</v>
      </c>
      <c r="M46" s="23" t="s">
        <v>332</v>
      </c>
      <c r="N46" s="21" t="s">
        <v>592</v>
      </c>
      <c r="O46" s="15" t="s">
        <v>596</v>
      </c>
      <c r="P46" s="21" t="s">
        <v>722</v>
      </c>
    </row>
    <row r="47" spans="1:16" ht="120.75" customHeight="1">
      <c r="A47" s="41" t="s">
        <v>22</v>
      </c>
      <c r="B47" s="22">
        <v>42445</v>
      </c>
      <c r="C47" s="15" t="s">
        <v>309</v>
      </c>
      <c r="D47" s="15" t="s">
        <v>144</v>
      </c>
      <c r="E47" s="3" t="s">
        <v>144</v>
      </c>
      <c r="F47" s="16">
        <v>200</v>
      </c>
      <c r="G47" s="15" t="s">
        <v>164</v>
      </c>
      <c r="H47" s="17">
        <v>200</v>
      </c>
      <c r="I47" s="18" t="s">
        <v>315</v>
      </c>
      <c r="J47" s="18" t="s">
        <v>386</v>
      </c>
      <c r="K47" s="15" t="s">
        <v>339</v>
      </c>
      <c r="L47" s="23" t="s">
        <v>145</v>
      </c>
      <c r="M47" s="23" t="s">
        <v>145</v>
      </c>
      <c r="N47" s="21" t="s">
        <v>592</v>
      </c>
      <c r="O47" s="15" t="s">
        <v>596</v>
      </c>
      <c r="P47" s="21" t="s">
        <v>721</v>
      </c>
    </row>
    <row r="48" spans="1:16" ht="120.75" customHeight="1">
      <c r="A48" s="41" t="s">
        <v>82</v>
      </c>
      <c r="B48" s="22">
        <v>42447</v>
      </c>
      <c r="C48" s="15" t="s">
        <v>328</v>
      </c>
      <c r="D48" s="15" t="s">
        <v>329</v>
      </c>
      <c r="E48" s="3" t="s">
        <v>329</v>
      </c>
      <c r="F48" s="16">
        <v>4500</v>
      </c>
      <c r="G48" s="15" t="s">
        <v>164</v>
      </c>
      <c r="H48" s="17">
        <v>4500</v>
      </c>
      <c r="I48" s="18" t="s">
        <v>330</v>
      </c>
      <c r="J48" s="18" t="s">
        <v>388</v>
      </c>
      <c r="K48" s="15" t="s">
        <v>381</v>
      </c>
      <c r="L48" s="23" t="s">
        <v>254</v>
      </c>
      <c r="M48" s="23" t="s">
        <v>254</v>
      </c>
      <c r="N48" s="21" t="s">
        <v>592</v>
      </c>
      <c r="O48" s="15" t="s">
        <v>596</v>
      </c>
      <c r="P48" s="21" t="s">
        <v>722</v>
      </c>
    </row>
    <row r="49" spans="1:16" ht="120.75" customHeight="1">
      <c r="A49" s="41" t="s">
        <v>23</v>
      </c>
      <c r="B49" s="22">
        <v>42452</v>
      </c>
      <c r="C49" s="15" t="s">
        <v>181</v>
      </c>
      <c r="D49" s="15" t="s">
        <v>331</v>
      </c>
      <c r="E49" s="6" t="s">
        <v>67</v>
      </c>
      <c r="F49" s="16">
        <v>27670</v>
      </c>
      <c r="G49" s="15" t="s">
        <v>164</v>
      </c>
      <c r="H49" s="17">
        <v>27670</v>
      </c>
      <c r="I49" s="18" t="s">
        <v>180</v>
      </c>
      <c r="J49" s="18" t="s">
        <v>387</v>
      </c>
      <c r="K49" s="15" t="s">
        <v>595</v>
      </c>
      <c r="L49" s="23" t="s">
        <v>68</v>
      </c>
      <c r="M49" s="23" t="s">
        <v>68</v>
      </c>
      <c r="N49" s="21" t="s">
        <v>593</v>
      </c>
      <c r="O49" s="15" t="s">
        <v>596</v>
      </c>
      <c r="P49" s="21" t="s">
        <v>721</v>
      </c>
    </row>
    <row r="50" spans="1:16" ht="120.75" customHeight="1">
      <c r="A50" s="41" t="s">
        <v>83</v>
      </c>
      <c r="B50" s="22">
        <v>42459</v>
      </c>
      <c r="C50" s="15" t="s">
        <v>318</v>
      </c>
      <c r="D50" s="15" t="s">
        <v>319</v>
      </c>
      <c r="E50" s="3" t="s">
        <v>319</v>
      </c>
      <c r="F50" s="16">
        <v>2000</v>
      </c>
      <c r="G50" s="15" t="s">
        <v>282</v>
      </c>
      <c r="H50" s="17">
        <v>2000</v>
      </c>
      <c r="I50" s="18" t="s">
        <v>316</v>
      </c>
      <c r="J50" s="18" t="s">
        <v>392</v>
      </c>
      <c r="K50" s="15" t="s">
        <v>265</v>
      </c>
      <c r="L50" s="23" t="s">
        <v>317</v>
      </c>
      <c r="M50" s="23" t="s">
        <v>170</v>
      </c>
      <c r="N50" s="21" t="s">
        <v>592</v>
      </c>
      <c r="O50" s="15" t="s">
        <v>596</v>
      </c>
      <c r="P50" s="21" t="s">
        <v>722</v>
      </c>
    </row>
    <row r="51" spans="1:16" ht="120.75" customHeight="1">
      <c r="A51" s="41" t="s">
        <v>84</v>
      </c>
      <c r="B51" s="24">
        <v>42460</v>
      </c>
      <c r="C51" s="15" t="s">
        <v>320</v>
      </c>
      <c r="D51" s="15" t="s">
        <v>333</v>
      </c>
      <c r="E51" s="3" t="s">
        <v>217</v>
      </c>
      <c r="F51" s="25">
        <v>5670</v>
      </c>
      <c r="G51" s="15" t="s">
        <v>164</v>
      </c>
      <c r="H51" s="17">
        <v>5670</v>
      </c>
      <c r="I51" s="18" t="s">
        <v>321</v>
      </c>
      <c r="J51" s="18" t="s">
        <v>387</v>
      </c>
      <c r="K51" s="15" t="s">
        <v>595</v>
      </c>
      <c r="L51" s="19" t="s">
        <v>95</v>
      </c>
      <c r="M51" s="19" t="s">
        <v>95</v>
      </c>
      <c r="N51" s="21" t="s">
        <v>592</v>
      </c>
      <c r="O51" s="15" t="s">
        <v>596</v>
      </c>
      <c r="P51" s="21" t="s">
        <v>721</v>
      </c>
    </row>
    <row r="52" spans="1:16" ht="120.75" customHeight="1">
      <c r="A52" s="41" t="s">
        <v>24</v>
      </c>
      <c r="B52" s="24">
        <v>42464</v>
      </c>
      <c r="C52" s="15" t="s">
        <v>322</v>
      </c>
      <c r="D52" s="15" t="s">
        <v>334</v>
      </c>
      <c r="E52" s="3" t="s">
        <v>63</v>
      </c>
      <c r="F52" s="25">
        <v>10500</v>
      </c>
      <c r="G52" s="15" t="s">
        <v>38</v>
      </c>
      <c r="H52" s="17">
        <f>3500+583.33+583.33+583.33</f>
        <v>5249.99</v>
      </c>
      <c r="I52" s="18" t="s">
        <v>323</v>
      </c>
      <c r="J52" s="18" t="s">
        <v>387</v>
      </c>
      <c r="K52" s="15" t="s">
        <v>595</v>
      </c>
      <c r="L52" s="23" t="s">
        <v>40</v>
      </c>
      <c r="M52" s="23" t="s">
        <v>40</v>
      </c>
      <c r="N52" s="21" t="s">
        <v>593</v>
      </c>
      <c r="O52" s="15" t="s">
        <v>596</v>
      </c>
      <c r="P52" s="21" t="s">
        <v>722</v>
      </c>
    </row>
    <row r="53" spans="1:16" ht="120.75" customHeight="1">
      <c r="A53" s="41" t="s">
        <v>25</v>
      </c>
      <c r="B53" s="24">
        <v>42464</v>
      </c>
      <c r="C53" s="15" t="s">
        <v>335</v>
      </c>
      <c r="D53" s="15" t="s">
        <v>336</v>
      </c>
      <c r="E53" s="3" t="s">
        <v>337</v>
      </c>
      <c r="F53" s="25">
        <v>15360</v>
      </c>
      <c r="G53" s="15" t="s">
        <v>72</v>
      </c>
      <c r="H53" s="17">
        <v>15360</v>
      </c>
      <c r="I53" s="18" t="s">
        <v>338</v>
      </c>
      <c r="J53" s="18" t="s">
        <v>384</v>
      </c>
      <c r="K53" s="15" t="s">
        <v>339</v>
      </c>
      <c r="L53" s="23" t="s">
        <v>340</v>
      </c>
      <c r="M53" s="23" t="s">
        <v>340</v>
      </c>
      <c r="N53" s="21" t="s">
        <v>592</v>
      </c>
      <c r="O53" s="15" t="s">
        <v>596</v>
      </c>
      <c r="P53" s="21" t="s">
        <v>722</v>
      </c>
    </row>
    <row r="54" spans="1:16" ht="120.75" customHeight="1">
      <c r="A54" s="41" t="s">
        <v>26</v>
      </c>
      <c r="B54" s="24">
        <v>42464</v>
      </c>
      <c r="C54" s="15" t="s">
        <v>349</v>
      </c>
      <c r="D54" s="15" t="s">
        <v>94</v>
      </c>
      <c r="E54" s="3" t="s">
        <v>94</v>
      </c>
      <c r="F54" s="25">
        <v>3160</v>
      </c>
      <c r="G54" s="15" t="s">
        <v>350</v>
      </c>
      <c r="H54" s="17">
        <f>337+337+590</f>
        <v>1264</v>
      </c>
      <c r="I54" s="18" t="s">
        <v>351</v>
      </c>
      <c r="J54" s="18" t="s">
        <v>389</v>
      </c>
      <c r="K54" s="23" t="s">
        <v>352</v>
      </c>
      <c r="L54" s="19" t="s">
        <v>34</v>
      </c>
      <c r="M54" s="19" t="s">
        <v>34</v>
      </c>
      <c r="N54" s="21" t="s">
        <v>593</v>
      </c>
      <c r="O54" s="15" t="s">
        <v>596</v>
      </c>
      <c r="P54" s="21" t="s">
        <v>722</v>
      </c>
    </row>
    <row r="55" spans="1:16" ht="120.75" customHeight="1">
      <c r="A55" s="41">
        <v>64</v>
      </c>
      <c r="B55" s="24">
        <v>42467</v>
      </c>
      <c r="C55" s="15" t="s">
        <v>341</v>
      </c>
      <c r="D55" s="15" t="s">
        <v>66</v>
      </c>
      <c r="E55" s="3" t="s">
        <v>66</v>
      </c>
      <c r="F55" s="25">
        <v>1084</v>
      </c>
      <c r="G55" s="15" t="s">
        <v>164</v>
      </c>
      <c r="H55" s="17">
        <v>1084</v>
      </c>
      <c r="I55" s="18" t="s">
        <v>342</v>
      </c>
      <c r="J55" s="18" t="s">
        <v>384</v>
      </c>
      <c r="K55" s="15" t="s">
        <v>339</v>
      </c>
      <c r="L55" s="23" t="s">
        <v>343</v>
      </c>
      <c r="M55" s="23" t="s">
        <v>343</v>
      </c>
      <c r="N55" s="21" t="s">
        <v>592</v>
      </c>
      <c r="O55" s="15" t="s">
        <v>596</v>
      </c>
      <c r="P55" s="21" t="s">
        <v>722</v>
      </c>
    </row>
    <row r="56" spans="1:16" ht="120.75" customHeight="1">
      <c r="A56" s="41">
        <v>65</v>
      </c>
      <c r="B56" s="24">
        <v>42472</v>
      </c>
      <c r="C56" s="15" t="s">
        <v>353</v>
      </c>
      <c r="D56" s="15" t="s">
        <v>354</v>
      </c>
      <c r="E56" s="3" t="s">
        <v>354</v>
      </c>
      <c r="F56" s="25">
        <v>1250</v>
      </c>
      <c r="G56" s="15" t="s">
        <v>164</v>
      </c>
      <c r="H56" s="17">
        <v>1250</v>
      </c>
      <c r="I56" s="18" t="s">
        <v>355</v>
      </c>
      <c r="J56" s="18" t="s">
        <v>386</v>
      </c>
      <c r="K56" s="23" t="s">
        <v>339</v>
      </c>
      <c r="L56" s="23" t="s">
        <v>542</v>
      </c>
      <c r="M56" s="23" t="s">
        <v>361</v>
      </c>
      <c r="N56" s="21" t="s">
        <v>592</v>
      </c>
      <c r="O56" s="15" t="s">
        <v>596</v>
      </c>
      <c r="P56" s="21" t="s">
        <v>721</v>
      </c>
    </row>
    <row r="57" spans="1:16" ht="120.75" customHeight="1">
      <c r="A57" s="41">
        <v>66</v>
      </c>
      <c r="B57" s="24">
        <v>42473</v>
      </c>
      <c r="C57" s="15" t="s">
        <v>324</v>
      </c>
      <c r="D57" s="15" t="s">
        <v>360</v>
      </c>
      <c r="E57" s="3" t="s">
        <v>217</v>
      </c>
      <c r="F57" s="25">
        <v>4000</v>
      </c>
      <c r="G57" s="15" t="s">
        <v>38</v>
      </c>
      <c r="H57" s="17">
        <v>4000</v>
      </c>
      <c r="I57" s="18" t="s">
        <v>325</v>
      </c>
      <c r="J57" s="18" t="s">
        <v>387</v>
      </c>
      <c r="K57" s="15" t="s">
        <v>595</v>
      </c>
      <c r="L57" s="19" t="s">
        <v>95</v>
      </c>
      <c r="M57" s="19" t="s">
        <v>95</v>
      </c>
      <c r="N57" s="21" t="s">
        <v>593</v>
      </c>
      <c r="O57" s="15" t="s">
        <v>596</v>
      </c>
      <c r="P57" s="21" t="s">
        <v>722</v>
      </c>
    </row>
    <row r="58" spans="1:16" ht="120.75" customHeight="1">
      <c r="A58" s="41">
        <v>67</v>
      </c>
      <c r="B58" s="24">
        <v>42473</v>
      </c>
      <c r="C58" s="15" t="s">
        <v>344</v>
      </c>
      <c r="D58" s="15" t="s">
        <v>70</v>
      </c>
      <c r="E58" s="3" t="s">
        <v>70</v>
      </c>
      <c r="F58" s="25">
        <v>5000</v>
      </c>
      <c r="G58" s="15" t="s">
        <v>345</v>
      </c>
      <c r="H58" s="17">
        <f>1425+712.5+2150</f>
        <v>4287.5</v>
      </c>
      <c r="I58" s="18" t="s">
        <v>346</v>
      </c>
      <c r="J58" s="18" t="s">
        <v>387</v>
      </c>
      <c r="K58" s="15" t="s">
        <v>595</v>
      </c>
      <c r="L58" s="23" t="s">
        <v>71</v>
      </c>
      <c r="M58" s="23" t="s">
        <v>71</v>
      </c>
      <c r="N58" s="21" t="s">
        <v>592</v>
      </c>
      <c r="O58" s="15" t="s">
        <v>596</v>
      </c>
      <c r="P58" s="21" t="s">
        <v>722</v>
      </c>
    </row>
    <row r="59" spans="1:16" ht="120.75" customHeight="1">
      <c r="A59" s="41">
        <v>68</v>
      </c>
      <c r="B59" s="24">
        <v>42475</v>
      </c>
      <c r="C59" s="15" t="s">
        <v>366</v>
      </c>
      <c r="D59" s="15" t="s">
        <v>367</v>
      </c>
      <c r="E59" s="3" t="s">
        <v>367</v>
      </c>
      <c r="F59" s="25">
        <v>2250</v>
      </c>
      <c r="G59" s="15" t="s">
        <v>164</v>
      </c>
      <c r="H59" s="17">
        <v>2250</v>
      </c>
      <c r="I59" s="18" t="s">
        <v>368</v>
      </c>
      <c r="J59" s="18" t="s">
        <v>386</v>
      </c>
      <c r="K59" s="23" t="s">
        <v>339</v>
      </c>
      <c r="L59" s="23" t="s">
        <v>132</v>
      </c>
      <c r="M59" s="23" t="s">
        <v>132</v>
      </c>
      <c r="N59" s="21" t="s">
        <v>592</v>
      </c>
      <c r="O59" s="15" t="s">
        <v>596</v>
      </c>
      <c r="P59" s="21" t="s">
        <v>721</v>
      </c>
    </row>
    <row r="60" spans="1:16" ht="120.75" customHeight="1">
      <c r="A60" s="41">
        <v>69</v>
      </c>
      <c r="B60" s="24">
        <v>42478</v>
      </c>
      <c r="C60" s="15" t="s">
        <v>364</v>
      </c>
      <c r="D60" s="15" t="s">
        <v>188</v>
      </c>
      <c r="E60" s="3" t="s">
        <v>188</v>
      </c>
      <c r="F60" s="25">
        <v>625</v>
      </c>
      <c r="G60" s="15" t="s">
        <v>164</v>
      </c>
      <c r="H60" s="17">
        <v>625</v>
      </c>
      <c r="I60" s="18" t="s">
        <v>365</v>
      </c>
      <c r="J60" s="18" t="s">
        <v>386</v>
      </c>
      <c r="K60" s="23" t="s">
        <v>339</v>
      </c>
      <c r="L60" s="19" t="s">
        <v>47</v>
      </c>
      <c r="M60" s="19" t="s">
        <v>47</v>
      </c>
      <c r="N60" s="21" t="s">
        <v>592</v>
      </c>
      <c r="O60" s="15" t="s">
        <v>596</v>
      </c>
      <c r="P60" s="21" t="s">
        <v>721</v>
      </c>
    </row>
    <row r="61" spans="1:16" ht="120.75" customHeight="1">
      <c r="A61" s="41">
        <v>70</v>
      </c>
      <c r="B61" s="24">
        <v>42478</v>
      </c>
      <c r="C61" s="15" t="s">
        <v>369</v>
      </c>
      <c r="D61" s="15" t="s">
        <v>371</v>
      </c>
      <c r="E61" s="3" t="s">
        <v>370</v>
      </c>
      <c r="F61" s="25">
        <v>2200</v>
      </c>
      <c r="G61" s="15" t="s">
        <v>73</v>
      </c>
      <c r="H61" s="17">
        <v>2200</v>
      </c>
      <c r="I61" s="18" t="s">
        <v>372</v>
      </c>
      <c r="J61" s="18" t="s">
        <v>385</v>
      </c>
      <c r="K61" s="15" t="s">
        <v>381</v>
      </c>
      <c r="L61" s="23" t="s">
        <v>373</v>
      </c>
      <c r="M61" s="23" t="s">
        <v>373</v>
      </c>
      <c r="N61" s="21" t="s">
        <v>592</v>
      </c>
      <c r="O61" s="15" t="s">
        <v>596</v>
      </c>
      <c r="P61" s="21" t="s">
        <v>722</v>
      </c>
    </row>
    <row r="62" spans="1:16" ht="120.75" customHeight="1">
      <c r="A62" s="41">
        <v>71</v>
      </c>
      <c r="B62" s="24">
        <v>42479</v>
      </c>
      <c r="C62" s="15" t="s">
        <v>356</v>
      </c>
      <c r="D62" s="15" t="s">
        <v>357</v>
      </c>
      <c r="E62" s="3" t="s">
        <v>357</v>
      </c>
      <c r="F62" s="25">
        <v>2380</v>
      </c>
      <c r="G62" s="15" t="s">
        <v>36</v>
      </c>
      <c r="H62" s="17">
        <v>2380</v>
      </c>
      <c r="I62" s="18" t="s">
        <v>358</v>
      </c>
      <c r="J62" s="18" t="s">
        <v>384</v>
      </c>
      <c r="K62" s="23" t="s">
        <v>339</v>
      </c>
      <c r="L62" s="23" t="s">
        <v>359</v>
      </c>
      <c r="M62" s="23" t="s">
        <v>359</v>
      </c>
      <c r="N62" s="21" t="s">
        <v>592</v>
      </c>
      <c r="O62" s="15" t="s">
        <v>596</v>
      </c>
      <c r="P62" s="21" t="s">
        <v>722</v>
      </c>
    </row>
    <row r="63" spans="1:16" ht="120.75" customHeight="1">
      <c r="A63" s="44" t="s">
        <v>27</v>
      </c>
      <c r="B63" s="24">
        <v>42486</v>
      </c>
      <c r="C63" s="15" t="s">
        <v>347</v>
      </c>
      <c r="D63" s="15" t="s">
        <v>91</v>
      </c>
      <c r="E63" s="3" t="s">
        <v>91</v>
      </c>
      <c r="F63" s="25">
        <v>10240</v>
      </c>
      <c r="G63" s="15" t="s">
        <v>36</v>
      </c>
      <c r="H63" s="17">
        <v>5120</v>
      </c>
      <c r="I63" s="18" t="s">
        <v>348</v>
      </c>
      <c r="J63" s="18" t="s">
        <v>384</v>
      </c>
      <c r="K63" s="23" t="s">
        <v>339</v>
      </c>
      <c r="L63" s="23" t="s">
        <v>92</v>
      </c>
      <c r="M63" s="23" t="s">
        <v>93</v>
      </c>
      <c r="N63" s="21" t="s">
        <v>593</v>
      </c>
      <c r="O63" s="15" t="s">
        <v>596</v>
      </c>
      <c r="P63" s="21" t="s">
        <v>722</v>
      </c>
    </row>
    <row r="64" spans="1:16" ht="120.75" customHeight="1">
      <c r="A64" s="41">
        <v>74</v>
      </c>
      <c r="B64" s="24">
        <v>42489</v>
      </c>
      <c r="C64" s="15" t="s">
        <v>326</v>
      </c>
      <c r="D64" s="15" t="s">
        <v>382</v>
      </c>
      <c r="E64" s="3" t="s">
        <v>188</v>
      </c>
      <c r="F64" s="25">
        <v>38095</v>
      </c>
      <c r="G64" s="15" t="s">
        <v>164</v>
      </c>
      <c r="H64" s="17">
        <v>0</v>
      </c>
      <c r="I64" s="18" t="s">
        <v>327</v>
      </c>
      <c r="J64" s="18" t="s">
        <v>386</v>
      </c>
      <c r="K64" s="15" t="s">
        <v>339</v>
      </c>
      <c r="L64" s="19" t="s">
        <v>47</v>
      </c>
      <c r="M64" s="19" t="s">
        <v>47</v>
      </c>
      <c r="N64" s="21" t="s">
        <v>593</v>
      </c>
      <c r="O64" s="15" t="s">
        <v>596</v>
      </c>
      <c r="P64" s="21" t="s">
        <v>721</v>
      </c>
    </row>
    <row r="65" spans="1:16" ht="120.75" customHeight="1">
      <c r="A65" s="44" t="s">
        <v>28</v>
      </c>
      <c r="B65" s="24">
        <v>42492</v>
      </c>
      <c r="C65" s="23" t="s">
        <v>378</v>
      </c>
      <c r="D65" s="15" t="s">
        <v>379</v>
      </c>
      <c r="E65" s="3" t="s">
        <v>75</v>
      </c>
      <c r="F65" s="25">
        <v>3539.92</v>
      </c>
      <c r="G65" s="15" t="s">
        <v>127</v>
      </c>
      <c r="H65" s="17">
        <v>3539.92</v>
      </c>
      <c r="I65" s="18" t="s">
        <v>380</v>
      </c>
      <c r="J65" s="18" t="s">
        <v>385</v>
      </c>
      <c r="K65" s="23" t="s">
        <v>381</v>
      </c>
      <c r="L65" s="19" t="s">
        <v>31</v>
      </c>
      <c r="M65" s="19" t="s">
        <v>31</v>
      </c>
      <c r="N65" s="21" t="s">
        <v>592</v>
      </c>
      <c r="O65" s="15" t="s">
        <v>596</v>
      </c>
      <c r="P65" s="21" t="s">
        <v>722</v>
      </c>
    </row>
    <row r="66" spans="1:16" ht="120.75" customHeight="1">
      <c r="A66" s="41">
        <v>76</v>
      </c>
      <c r="B66" s="24">
        <v>42494</v>
      </c>
      <c r="C66" s="23" t="s">
        <v>374</v>
      </c>
      <c r="D66" s="15" t="s">
        <v>375</v>
      </c>
      <c r="E66" s="3" t="s">
        <v>375</v>
      </c>
      <c r="F66" s="25">
        <v>498</v>
      </c>
      <c r="G66" s="15" t="s">
        <v>282</v>
      </c>
      <c r="H66" s="17">
        <v>249</v>
      </c>
      <c r="I66" s="18" t="s">
        <v>376</v>
      </c>
      <c r="J66" s="18" t="s">
        <v>392</v>
      </c>
      <c r="K66" s="23" t="s">
        <v>265</v>
      </c>
      <c r="L66" s="23" t="s">
        <v>377</v>
      </c>
      <c r="M66" s="23" t="s">
        <v>377</v>
      </c>
      <c r="N66" s="21" t="s">
        <v>592</v>
      </c>
      <c r="O66" s="15" t="s">
        <v>596</v>
      </c>
      <c r="P66" s="21" t="s">
        <v>722</v>
      </c>
    </row>
    <row r="67" spans="1:16" ht="120.75" customHeight="1">
      <c r="A67" s="44" t="s">
        <v>29</v>
      </c>
      <c r="B67" s="24">
        <v>42499</v>
      </c>
      <c r="C67" s="23" t="s">
        <v>409</v>
      </c>
      <c r="D67" s="15" t="s">
        <v>407</v>
      </c>
      <c r="E67" s="3" t="s">
        <v>217</v>
      </c>
      <c r="F67" s="25">
        <v>75</v>
      </c>
      <c r="G67" s="15" t="s">
        <v>164</v>
      </c>
      <c r="H67" s="17">
        <v>75</v>
      </c>
      <c r="I67" s="18" t="s">
        <v>408</v>
      </c>
      <c r="J67" s="18" t="s">
        <v>384</v>
      </c>
      <c r="K67" s="23" t="s">
        <v>339</v>
      </c>
      <c r="L67" s="19" t="s">
        <v>95</v>
      </c>
      <c r="M67" s="19" t="s">
        <v>95</v>
      </c>
      <c r="N67" s="21" t="s">
        <v>593</v>
      </c>
      <c r="O67" s="15" t="s">
        <v>596</v>
      </c>
      <c r="P67" s="21" t="s">
        <v>721</v>
      </c>
    </row>
    <row r="68" spans="1:16" ht="120.75" customHeight="1">
      <c r="A68" s="41">
        <v>81</v>
      </c>
      <c r="B68" s="24">
        <v>42506</v>
      </c>
      <c r="C68" s="23" t="s">
        <v>362</v>
      </c>
      <c r="D68" s="15" t="s">
        <v>363</v>
      </c>
      <c r="E68" s="3" t="s">
        <v>405</v>
      </c>
      <c r="F68" s="25">
        <v>32541</v>
      </c>
      <c r="G68" s="15" t="s">
        <v>38</v>
      </c>
      <c r="H68" s="17">
        <v>5038.96</v>
      </c>
      <c r="I68" s="18" t="s">
        <v>487</v>
      </c>
      <c r="J68" s="18" t="s">
        <v>386</v>
      </c>
      <c r="K68" s="23" t="s">
        <v>339</v>
      </c>
      <c r="L68" s="23" t="s">
        <v>406</v>
      </c>
      <c r="M68" s="23" t="s">
        <v>406</v>
      </c>
      <c r="N68" s="21" t="s">
        <v>593</v>
      </c>
      <c r="O68" s="15" t="s">
        <v>596</v>
      </c>
      <c r="P68" s="21" t="s">
        <v>722</v>
      </c>
    </row>
    <row r="69" spans="1:16" ht="120.75" customHeight="1">
      <c r="A69" s="41">
        <v>82</v>
      </c>
      <c r="B69" s="24">
        <v>42506</v>
      </c>
      <c r="C69" s="23" t="s">
        <v>412</v>
      </c>
      <c r="D69" s="15" t="s">
        <v>413</v>
      </c>
      <c r="E69" s="3" t="s">
        <v>413</v>
      </c>
      <c r="F69" s="25">
        <v>410</v>
      </c>
      <c r="G69" s="15" t="s">
        <v>164</v>
      </c>
      <c r="H69" s="17">
        <v>410</v>
      </c>
      <c r="I69" s="18" t="s">
        <v>414</v>
      </c>
      <c r="J69" s="18" t="s">
        <v>388</v>
      </c>
      <c r="K69" s="23" t="s">
        <v>381</v>
      </c>
      <c r="L69" s="23" t="s">
        <v>32</v>
      </c>
      <c r="M69" s="23" t="s">
        <v>32</v>
      </c>
      <c r="N69" s="21" t="s">
        <v>592</v>
      </c>
      <c r="O69" s="15" t="s">
        <v>596</v>
      </c>
      <c r="P69" s="21" t="s">
        <v>722</v>
      </c>
    </row>
    <row r="70" spans="1:16" ht="120.75" customHeight="1">
      <c r="A70" s="41">
        <v>83</v>
      </c>
      <c r="B70" s="24">
        <v>42508</v>
      </c>
      <c r="C70" s="23" t="s">
        <v>415</v>
      </c>
      <c r="D70" s="15" t="s">
        <v>276</v>
      </c>
      <c r="E70" s="3" t="s">
        <v>276</v>
      </c>
      <c r="F70" s="25">
        <v>2750</v>
      </c>
      <c r="G70" s="15" t="s">
        <v>164</v>
      </c>
      <c r="H70" s="17">
        <v>2750</v>
      </c>
      <c r="I70" s="18" t="s">
        <v>416</v>
      </c>
      <c r="J70" s="18" t="s">
        <v>386</v>
      </c>
      <c r="K70" s="23" t="s">
        <v>339</v>
      </c>
      <c r="L70" s="23" t="s">
        <v>108</v>
      </c>
      <c r="M70" s="23" t="s">
        <v>108</v>
      </c>
      <c r="N70" s="21" t="s">
        <v>592</v>
      </c>
      <c r="O70" s="15" t="s">
        <v>596</v>
      </c>
      <c r="P70" s="21" t="s">
        <v>721</v>
      </c>
    </row>
    <row r="71" spans="1:16" ht="120.75" customHeight="1">
      <c r="A71" s="41">
        <v>84</v>
      </c>
      <c r="B71" s="24">
        <v>42508</v>
      </c>
      <c r="C71" s="23" t="s">
        <v>417</v>
      </c>
      <c r="D71" s="15" t="s">
        <v>300</v>
      </c>
      <c r="E71" s="3" t="s">
        <v>300</v>
      </c>
      <c r="F71" s="16">
        <v>2328</v>
      </c>
      <c r="G71" s="15" t="s">
        <v>418</v>
      </c>
      <c r="H71" s="17">
        <v>2328</v>
      </c>
      <c r="I71" s="18" t="s">
        <v>419</v>
      </c>
      <c r="J71" s="18" t="s">
        <v>384</v>
      </c>
      <c r="K71" s="15" t="s">
        <v>339</v>
      </c>
      <c r="L71" s="23" t="s">
        <v>332</v>
      </c>
      <c r="M71" s="23" t="s">
        <v>332</v>
      </c>
      <c r="N71" s="21" t="s">
        <v>592</v>
      </c>
      <c r="O71" s="15" t="s">
        <v>596</v>
      </c>
      <c r="P71" s="21" t="s">
        <v>722</v>
      </c>
    </row>
    <row r="72" spans="1:16" ht="120.75" customHeight="1">
      <c r="A72" s="41">
        <v>85</v>
      </c>
      <c r="B72" s="24">
        <v>42509</v>
      </c>
      <c r="C72" s="23" t="s">
        <v>420</v>
      </c>
      <c r="D72" s="15" t="s">
        <v>75</v>
      </c>
      <c r="E72" s="3" t="s">
        <v>75</v>
      </c>
      <c r="F72" s="16">
        <v>648</v>
      </c>
      <c r="G72" s="15" t="s">
        <v>164</v>
      </c>
      <c r="H72" s="17">
        <v>648</v>
      </c>
      <c r="I72" s="18" t="s">
        <v>421</v>
      </c>
      <c r="J72" s="18" t="s">
        <v>384</v>
      </c>
      <c r="K72" s="15" t="s">
        <v>339</v>
      </c>
      <c r="L72" s="19" t="s">
        <v>31</v>
      </c>
      <c r="M72" s="19" t="s">
        <v>31</v>
      </c>
      <c r="N72" s="21" t="s">
        <v>592</v>
      </c>
      <c r="O72" s="15" t="s">
        <v>596</v>
      </c>
      <c r="P72" s="21" t="s">
        <v>721</v>
      </c>
    </row>
    <row r="73" spans="1:16" ht="120.75" customHeight="1">
      <c r="A73" s="41">
        <v>86</v>
      </c>
      <c r="B73" s="24">
        <v>42513</v>
      </c>
      <c r="C73" s="23" t="s">
        <v>400</v>
      </c>
      <c r="D73" s="23" t="s">
        <v>87</v>
      </c>
      <c r="E73" s="4" t="s">
        <v>87</v>
      </c>
      <c r="F73" s="25">
        <v>1700</v>
      </c>
      <c r="G73" s="15" t="s">
        <v>398</v>
      </c>
      <c r="H73" s="17">
        <v>1700</v>
      </c>
      <c r="I73" s="18" t="s">
        <v>399</v>
      </c>
      <c r="J73" s="18" t="s">
        <v>392</v>
      </c>
      <c r="K73" s="23" t="s">
        <v>265</v>
      </c>
      <c r="L73" s="23" t="s">
        <v>88</v>
      </c>
      <c r="M73" s="23" t="s">
        <v>89</v>
      </c>
      <c r="N73" s="21" t="s">
        <v>592</v>
      </c>
      <c r="O73" s="15" t="s">
        <v>596</v>
      </c>
      <c r="P73" s="21" t="s">
        <v>724</v>
      </c>
    </row>
    <row r="74" spans="1:16" ht="120.75" customHeight="1">
      <c r="A74" s="41">
        <v>87</v>
      </c>
      <c r="B74" s="24">
        <v>42513</v>
      </c>
      <c r="C74" s="23" t="s">
        <v>396</v>
      </c>
      <c r="D74" s="15" t="s">
        <v>104</v>
      </c>
      <c r="E74" s="3" t="s">
        <v>104</v>
      </c>
      <c r="F74" s="25">
        <v>512</v>
      </c>
      <c r="G74" s="15" t="s">
        <v>271</v>
      </c>
      <c r="H74" s="17">
        <v>0</v>
      </c>
      <c r="I74" s="18" t="s">
        <v>397</v>
      </c>
      <c r="J74" s="18" t="s">
        <v>392</v>
      </c>
      <c r="K74" s="23" t="s">
        <v>265</v>
      </c>
      <c r="L74" s="18">
        <v>10993660157</v>
      </c>
      <c r="M74" s="18">
        <v>10993660157</v>
      </c>
      <c r="N74" s="21" t="s">
        <v>592</v>
      </c>
      <c r="O74" s="15" t="s">
        <v>596</v>
      </c>
      <c r="P74" s="21" t="s">
        <v>722</v>
      </c>
    </row>
    <row r="75" spans="1:16" ht="120.75" customHeight="1">
      <c r="A75" s="41">
        <v>88</v>
      </c>
      <c r="B75" s="24">
        <v>42513</v>
      </c>
      <c r="C75" s="23" t="s">
        <v>422</v>
      </c>
      <c r="D75" s="23" t="s">
        <v>423</v>
      </c>
      <c r="E75" s="3" t="s">
        <v>370</v>
      </c>
      <c r="F75" s="25">
        <v>2200</v>
      </c>
      <c r="G75" s="15" t="s">
        <v>73</v>
      </c>
      <c r="H75" s="17">
        <v>2200</v>
      </c>
      <c r="I75" s="18" t="s">
        <v>424</v>
      </c>
      <c r="J75" s="18" t="s">
        <v>385</v>
      </c>
      <c r="K75" s="15" t="s">
        <v>381</v>
      </c>
      <c r="L75" s="23" t="s">
        <v>373</v>
      </c>
      <c r="M75" s="23" t="s">
        <v>373</v>
      </c>
      <c r="N75" s="21" t="s">
        <v>592</v>
      </c>
      <c r="O75" s="15" t="s">
        <v>596</v>
      </c>
      <c r="P75" s="21" t="s">
        <v>722</v>
      </c>
    </row>
    <row r="76" spans="1:16" ht="120.75" customHeight="1">
      <c r="A76" s="41">
        <v>90</v>
      </c>
      <c r="B76" s="24">
        <v>42514</v>
      </c>
      <c r="C76" s="23" t="s">
        <v>401</v>
      </c>
      <c r="D76" s="15" t="s">
        <v>402</v>
      </c>
      <c r="E76" s="3" t="s">
        <v>402</v>
      </c>
      <c r="F76" s="25">
        <v>2925</v>
      </c>
      <c r="G76" s="15" t="s">
        <v>278</v>
      </c>
      <c r="H76" s="17">
        <v>2486.25</v>
      </c>
      <c r="I76" s="18" t="s">
        <v>403</v>
      </c>
      <c r="J76" s="18" t="s">
        <v>392</v>
      </c>
      <c r="K76" s="23" t="s">
        <v>265</v>
      </c>
      <c r="L76" s="23" t="s">
        <v>404</v>
      </c>
      <c r="M76" s="23" t="s">
        <v>404</v>
      </c>
      <c r="N76" s="21" t="s">
        <v>592</v>
      </c>
      <c r="O76" s="15" t="s">
        <v>596</v>
      </c>
      <c r="P76" s="21" t="s">
        <v>722</v>
      </c>
    </row>
    <row r="77" spans="1:16" ht="120.75" customHeight="1">
      <c r="A77" s="41">
        <v>93</v>
      </c>
      <c r="B77" s="24">
        <v>42514</v>
      </c>
      <c r="C77" s="23" t="s">
        <v>425</v>
      </c>
      <c r="D77" s="23" t="s">
        <v>158</v>
      </c>
      <c r="E77" s="4" t="s">
        <v>158</v>
      </c>
      <c r="F77" s="25">
        <v>1170</v>
      </c>
      <c r="G77" s="15" t="s">
        <v>164</v>
      </c>
      <c r="H77" s="17">
        <v>1170</v>
      </c>
      <c r="I77" s="18" t="s">
        <v>426</v>
      </c>
      <c r="J77" s="18" t="s">
        <v>390</v>
      </c>
      <c r="K77" s="15" t="s">
        <v>265</v>
      </c>
      <c r="L77" s="23" t="s">
        <v>45</v>
      </c>
      <c r="M77" s="23" t="s">
        <v>46</v>
      </c>
      <c r="N77" s="21" t="s">
        <v>592</v>
      </c>
      <c r="O77" s="15" t="s">
        <v>596</v>
      </c>
      <c r="P77" s="21" t="s">
        <v>721</v>
      </c>
    </row>
    <row r="78" spans="1:16" ht="120.75" customHeight="1">
      <c r="A78" s="41">
        <v>94</v>
      </c>
      <c r="B78" s="24">
        <v>42516</v>
      </c>
      <c r="C78" s="23" t="s">
        <v>427</v>
      </c>
      <c r="D78" s="23" t="s">
        <v>428</v>
      </c>
      <c r="E78" s="4" t="s">
        <v>428</v>
      </c>
      <c r="F78" s="25">
        <v>646.20000000000005</v>
      </c>
      <c r="G78" s="15" t="s">
        <v>164</v>
      </c>
      <c r="H78" s="17">
        <v>646.20000000000005</v>
      </c>
      <c r="I78" s="18" t="s">
        <v>429</v>
      </c>
      <c r="J78" s="18" t="s">
        <v>384</v>
      </c>
      <c r="K78" s="15" t="s">
        <v>339</v>
      </c>
      <c r="L78" s="23" t="s">
        <v>430</v>
      </c>
      <c r="M78" s="23" t="s">
        <v>431</v>
      </c>
      <c r="N78" s="21" t="s">
        <v>592</v>
      </c>
      <c r="O78" s="15" t="s">
        <v>596</v>
      </c>
      <c r="P78" s="21" t="s">
        <v>721</v>
      </c>
    </row>
    <row r="79" spans="1:16" ht="120.75" customHeight="1">
      <c r="A79" s="41">
        <v>95</v>
      </c>
      <c r="B79" s="24">
        <v>42517</v>
      </c>
      <c r="C79" s="23" t="s">
        <v>394</v>
      </c>
      <c r="D79" s="15" t="s">
        <v>87</v>
      </c>
      <c r="E79" s="3" t="s">
        <v>87</v>
      </c>
      <c r="F79" s="25">
        <v>6400</v>
      </c>
      <c r="G79" s="15" t="s">
        <v>350</v>
      </c>
      <c r="H79" s="17">
        <v>6400</v>
      </c>
      <c r="I79" s="18" t="s">
        <v>395</v>
      </c>
      <c r="J79" s="18" t="s">
        <v>392</v>
      </c>
      <c r="K79" s="23" t="s">
        <v>265</v>
      </c>
      <c r="L79" s="23">
        <v>80024610158</v>
      </c>
      <c r="M79" s="23" t="s">
        <v>89</v>
      </c>
      <c r="N79" s="21" t="s">
        <v>592</v>
      </c>
      <c r="O79" s="15" t="s">
        <v>596</v>
      </c>
      <c r="P79" s="21" t="s">
        <v>722</v>
      </c>
    </row>
    <row r="80" spans="1:16" ht="120.75" customHeight="1">
      <c r="A80" s="41">
        <v>96</v>
      </c>
      <c r="B80" s="24">
        <v>42528</v>
      </c>
      <c r="C80" s="23" t="s">
        <v>597</v>
      </c>
      <c r="D80" s="15" t="s">
        <v>437</v>
      </c>
      <c r="E80" s="3" t="s">
        <v>437</v>
      </c>
      <c r="F80" s="25">
        <v>1920</v>
      </c>
      <c r="G80" s="15" t="s">
        <v>438</v>
      </c>
      <c r="H80" s="17">
        <v>0</v>
      </c>
      <c r="I80" s="18" t="s">
        <v>439</v>
      </c>
      <c r="J80" s="18" t="s">
        <v>387</v>
      </c>
      <c r="K80" s="15" t="s">
        <v>595</v>
      </c>
      <c r="L80" s="23" t="s">
        <v>440</v>
      </c>
      <c r="M80" s="23" t="s">
        <v>440</v>
      </c>
      <c r="N80" s="21" t="s">
        <v>592</v>
      </c>
      <c r="O80" s="15" t="s">
        <v>596</v>
      </c>
      <c r="P80" s="21" t="s">
        <v>722</v>
      </c>
    </row>
    <row r="81" spans="1:16" ht="120.75" customHeight="1">
      <c r="A81" s="41">
        <v>97</v>
      </c>
      <c r="B81" s="24">
        <v>42530</v>
      </c>
      <c r="C81" s="23" t="s">
        <v>441</v>
      </c>
      <c r="D81" s="15" t="s">
        <v>442</v>
      </c>
      <c r="E81" s="3" t="s">
        <v>442</v>
      </c>
      <c r="F81" s="25">
        <v>520</v>
      </c>
      <c r="G81" s="15" t="s">
        <v>164</v>
      </c>
      <c r="H81" s="17">
        <v>520</v>
      </c>
      <c r="I81" s="18" t="s">
        <v>443</v>
      </c>
      <c r="J81" s="18" t="s">
        <v>388</v>
      </c>
      <c r="K81" s="23" t="s">
        <v>381</v>
      </c>
      <c r="L81" s="23" t="s">
        <v>444</v>
      </c>
      <c r="M81" s="23" t="s">
        <v>444</v>
      </c>
      <c r="N81" s="21" t="s">
        <v>592</v>
      </c>
      <c r="O81" s="15" t="s">
        <v>596</v>
      </c>
      <c r="P81" s="21" t="s">
        <v>721</v>
      </c>
    </row>
    <row r="82" spans="1:16" ht="120.75" customHeight="1">
      <c r="A82" s="41">
        <v>98</v>
      </c>
      <c r="B82" s="24">
        <v>42530</v>
      </c>
      <c r="C82" s="23" t="s">
        <v>445</v>
      </c>
      <c r="D82" s="23" t="s">
        <v>96</v>
      </c>
      <c r="E82" s="4" t="s">
        <v>96</v>
      </c>
      <c r="F82" s="25">
        <v>2258.06</v>
      </c>
      <c r="G82" s="15" t="s">
        <v>110</v>
      </c>
      <c r="H82" s="17">
        <v>1575</v>
      </c>
      <c r="I82" s="18" t="s">
        <v>97</v>
      </c>
      <c r="J82" s="18" t="s">
        <v>386</v>
      </c>
      <c r="K82" s="15" t="s">
        <v>339</v>
      </c>
      <c r="L82" s="23" t="s">
        <v>98</v>
      </c>
      <c r="M82" s="23" t="s">
        <v>99</v>
      </c>
      <c r="N82" s="26" t="s">
        <v>593</v>
      </c>
      <c r="O82" s="15" t="s">
        <v>596</v>
      </c>
      <c r="P82" s="21" t="s">
        <v>722</v>
      </c>
    </row>
    <row r="83" spans="1:16" ht="120.75" customHeight="1">
      <c r="A83" s="41">
        <v>99</v>
      </c>
      <c r="B83" s="24">
        <v>42531</v>
      </c>
      <c r="C83" s="23" t="s">
        <v>448</v>
      </c>
      <c r="D83" s="23" t="s">
        <v>449</v>
      </c>
      <c r="E83" s="4" t="s">
        <v>449</v>
      </c>
      <c r="F83" s="25">
        <v>76</v>
      </c>
      <c r="G83" s="15" t="s">
        <v>164</v>
      </c>
      <c r="H83" s="17">
        <v>76</v>
      </c>
      <c r="I83" s="18" t="s">
        <v>450</v>
      </c>
      <c r="J83" s="18" t="s">
        <v>384</v>
      </c>
      <c r="K83" s="15" t="s">
        <v>339</v>
      </c>
      <c r="L83" s="23" t="s">
        <v>451</v>
      </c>
      <c r="M83" s="23" t="s">
        <v>451</v>
      </c>
      <c r="N83" s="21" t="s">
        <v>592</v>
      </c>
      <c r="O83" s="15" t="s">
        <v>596</v>
      </c>
      <c r="P83" s="21" t="s">
        <v>721</v>
      </c>
    </row>
    <row r="84" spans="1:16" ht="120.75" customHeight="1">
      <c r="A84" s="41">
        <v>101</v>
      </c>
      <c r="B84" s="24">
        <v>42535</v>
      </c>
      <c r="C84" s="23" t="s">
        <v>452</v>
      </c>
      <c r="D84" s="23" t="s">
        <v>75</v>
      </c>
      <c r="E84" s="4" t="s">
        <v>75</v>
      </c>
      <c r="F84" s="25">
        <v>1171.8</v>
      </c>
      <c r="G84" s="15" t="s">
        <v>164</v>
      </c>
      <c r="H84" s="17">
        <v>1171.8</v>
      </c>
      <c r="I84" s="18" t="s">
        <v>453</v>
      </c>
      <c r="J84" s="18" t="s">
        <v>388</v>
      </c>
      <c r="K84" s="15" t="s">
        <v>381</v>
      </c>
      <c r="L84" s="19" t="s">
        <v>31</v>
      </c>
      <c r="M84" s="19" t="s">
        <v>31</v>
      </c>
      <c r="N84" s="21" t="s">
        <v>592</v>
      </c>
      <c r="O84" s="15" t="s">
        <v>596</v>
      </c>
      <c r="P84" s="21" t="s">
        <v>721</v>
      </c>
    </row>
    <row r="85" spans="1:16" ht="120.75" customHeight="1">
      <c r="A85" s="41">
        <v>102</v>
      </c>
      <c r="B85" s="24">
        <v>42535</v>
      </c>
      <c r="C85" s="23" t="s">
        <v>446</v>
      </c>
      <c r="D85" s="15" t="s">
        <v>447</v>
      </c>
      <c r="E85" s="4" t="s">
        <v>75</v>
      </c>
      <c r="F85" s="25">
        <v>25847.5</v>
      </c>
      <c r="G85" s="15" t="s">
        <v>164</v>
      </c>
      <c r="H85" s="17">
        <v>25847.5</v>
      </c>
      <c r="I85" s="18" t="s">
        <v>185</v>
      </c>
      <c r="J85" s="18" t="s">
        <v>387</v>
      </c>
      <c r="K85" s="15" t="s">
        <v>595</v>
      </c>
      <c r="L85" s="19" t="s">
        <v>31</v>
      </c>
      <c r="M85" s="19" t="s">
        <v>31</v>
      </c>
      <c r="N85" s="21" t="s">
        <v>592</v>
      </c>
      <c r="O85" s="15" t="s">
        <v>596</v>
      </c>
      <c r="P85" s="21" t="s">
        <v>721</v>
      </c>
    </row>
    <row r="86" spans="1:16" ht="120.75" customHeight="1">
      <c r="A86" s="41">
        <v>103</v>
      </c>
      <c r="B86" s="24">
        <v>42537</v>
      </c>
      <c r="C86" s="23" t="s">
        <v>466</v>
      </c>
      <c r="D86" s="23" t="s">
        <v>467</v>
      </c>
      <c r="E86" s="4" t="s">
        <v>467</v>
      </c>
      <c r="F86" s="25">
        <v>1200</v>
      </c>
      <c r="G86" s="15" t="s">
        <v>168</v>
      </c>
      <c r="H86" s="17">
        <v>1200</v>
      </c>
      <c r="I86" s="18" t="s">
        <v>468</v>
      </c>
      <c r="J86" s="18" t="s">
        <v>392</v>
      </c>
      <c r="K86" s="15" t="s">
        <v>265</v>
      </c>
      <c r="L86" s="23" t="s">
        <v>90</v>
      </c>
      <c r="M86" s="23" t="s">
        <v>90</v>
      </c>
      <c r="N86" s="21" t="s">
        <v>592</v>
      </c>
      <c r="O86" s="15" t="s">
        <v>596</v>
      </c>
      <c r="P86" s="21" t="s">
        <v>722</v>
      </c>
    </row>
    <row r="87" spans="1:16" ht="120.75" customHeight="1">
      <c r="A87" s="41">
        <v>104</v>
      </c>
      <c r="B87" s="24">
        <v>42537</v>
      </c>
      <c r="C87" s="23" t="s">
        <v>469</v>
      </c>
      <c r="D87" s="23" t="s">
        <v>470</v>
      </c>
      <c r="E87" s="4" t="s">
        <v>470</v>
      </c>
      <c r="F87" s="25">
        <v>4860</v>
      </c>
      <c r="G87" s="15" t="s">
        <v>43</v>
      </c>
      <c r="H87" s="17">
        <v>4860</v>
      </c>
      <c r="I87" s="18" t="s">
        <v>471</v>
      </c>
      <c r="J87" s="18" t="s">
        <v>392</v>
      </c>
      <c r="K87" s="15" t="s">
        <v>265</v>
      </c>
      <c r="L87" s="23" t="s">
        <v>40</v>
      </c>
      <c r="M87" s="23" t="s">
        <v>40</v>
      </c>
      <c r="N87" s="21" t="s">
        <v>592</v>
      </c>
      <c r="O87" s="15" t="s">
        <v>596</v>
      </c>
      <c r="P87" s="21" t="s">
        <v>722</v>
      </c>
    </row>
    <row r="88" spans="1:16" ht="120.75" customHeight="1">
      <c r="A88" s="44" t="s">
        <v>48</v>
      </c>
      <c r="B88" s="24">
        <v>42545</v>
      </c>
      <c r="C88" s="23" t="s">
        <v>461</v>
      </c>
      <c r="D88" s="23" t="s">
        <v>367</v>
      </c>
      <c r="E88" s="4" t="s">
        <v>367</v>
      </c>
      <c r="F88" s="25">
        <v>1500</v>
      </c>
      <c r="G88" s="15" t="s">
        <v>164</v>
      </c>
      <c r="H88" s="17">
        <v>1500</v>
      </c>
      <c r="I88" s="18" t="s">
        <v>462</v>
      </c>
      <c r="J88" s="18" t="s">
        <v>386</v>
      </c>
      <c r="K88" s="23" t="s">
        <v>339</v>
      </c>
      <c r="L88" s="23" t="s">
        <v>132</v>
      </c>
      <c r="M88" s="23" t="s">
        <v>132</v>
      </c>
      <c r="N88" s="21" t="s">
        <v>593</v>
      </c>
      <c r="O88" s="15" t="s">
        <v>596</v>
      </c>
      <c r="P88" s="21" t="s">
        <v>721</v>
      </c>
    </row>
    <row r="89" spans="1:16" ht="120.75" customHeight="1">
      <c r="A89" s="45" t="s">
        <v>49</v>
      </c>
      <c r="B89" s="24">
        <v>42548</v>
      </c>
      <c r="C89" s="23" t="s">
        <v>456</v>
      </c>
      <c r="D89" s="15" t="s">
        <v>476</v>
      </c>
      <c r="E89" s="3" t="s">
        <v>476</v>
      </c>
      <c r="F89" s="25">
        <v>25594</v>
      </c>
      <c r="G89" s="15" t="s">
        <v>164</v>
      </c>
      <c r="H89" s="17">
        <v>25594</v>
      </c>
      <c r="I89" s="18" t="s">
        <v>457</v>
      </c>
      <c r="J89" s="18" t="s">
        <v>386</v>
      </c>
      <c r="K89" s="23" t="s">
        <v>339</v>
      </c>
      <c r="L89" s="23" t="s">
        <v>475</v>
      </c>
      <c r="M89" s="23" t="s">
        <v>475</v>
      </c>
      <c r="N89" s="21" t="s">
        <v>593</v>
      </c>
      <c r="O89" s="15" t="s">
        <v>596</v>
      </c>
      <c r="P89" s="21" t="s">
        <v>722</v>
      </c>
    </row>
    <row r="90" spans="1:16" ht="120.75" customHeight="1">
      <c r="A90" s="45" t="s">
        <v>50</v>
      </c>
      <c r="B90" s="24">
        <v>42551</v>
      </c>
      <c r="C90" s="23" t="s">
        <v>458</v>
      </c>
      <c r="D90" s="15" t="s">
        <v>459</v>
      </c>
      <c r="E90" s="3" t="s">
        <v>459</v>
      </c>
      <c r="F90" s="25">
        <v>837</v>
      </c>
      <c r="G90" s="15" t="s">
        <v>164</v>
      </c>
      <c r="H90" s="17">
        <v>837</v>
      </c>
      <c r="I90" s="18" t="s">
        <v>460</v>
      </c>
      <c r="J90" s="18" t="s">
        <v>386</v>
      </c>
      <c r="K90" s="23" t="s">
        <v>339</v>
      </c>
      <c r="L90" s="23" t="s">
        <v>131</v>
      </c>
      <c r="M90" s="23" t="s">
        <v>131</v>
      </c>
      <c r="N90" s="21" t="s">
        <v>592</v>
      </c>
      <c r="O90" s="15" t="s">
        <v>596</v>
      </c>
      <c r="P90" s="21" t="s">
        <v>721</v>
      </c>
    </row>
    <row r="91" spans="1:16" ht="120.75" customHeight="1">
      <c r="A91" s="45" t="s">
        <v>51</v>
      </c>
      <c r="B91" s="24">
        <v>42551</v>
      </c>
      <c r="C91" s="23" t="s">
        <v>483</v>
      </c>
      <c r="D91" s="15" t="s">
        <v>484</v>
      </c>
      <c r="E91" s="3" t="s">
        <v>484</v>
      </c>
      <c r="F91" s="25">
        <v>1250</v>
      </c>
      <c r="G91" s="15" t="s">
        <v>278</v>
      </c>
      <c r="H91" s="17">
        <v>1250</v>
      </c>
      <c r="I91" s="18" t="s">
        <v>485</v>
      </c>
      <c r="J91" s="18" t="s">
        <v>392</v>
      </c>
      <c r="K91" s="23" t="s">
        <v>265</v>
      </c>
      <c r="L91" s="23" t="s">
        <v>486</v>
      </c>
      <c r="M91" s="23" t="s">
        <v>486</v>
      </c>
      <c r="N91" s="21" t="s">
        <v>592</v>
      </c>
      <c r="O91" s="15" t="s">
        <v>596</v>
      </c>
      <c r="P91" s="46" t="s">
        <v>722</v>
      </c>
    </row>
    <row r="92" spans="1:16" ht="120.75" customHeight="1">
      <c r="A92" s="45" t="s">
        <v>52</v>
      </c>
      <c r="B92" s="24">
        <v>42552</v>
      </c>
      <c r="C92" s="23" t="s">
        <v>432</v>
      </c>
      <c r="D92" s="15" t="s">
        <v>433</v>
      </c>
      <c r="E92" s="3" t="s">
        <v>67</v>
      </c>
      <c r="F92" s="25">
        <v>24750</v>
      </c>
      <c r="G92" s="15" t="s">
        <v>38</v>
      </c>
      <c r="H92" s="17">
        <v>8250</v>
      </c>
      <c r="I92" s="18" t="s">
        <v>434</v>
      </c>
      <c r="J92" s="18" t="s">
        <v>385</v>
      </c>
      <c r="K92" s="15" t="s">
        <v>381</v>
      </c>
      <c r="L92" s="23" t="s">
        <v>68</v>
      </c>
      <c r="M92" s="23" t="s">
        <v>68</v>
      </c>
      <c r="N92" s="21" t="s">
        <v>593</v>
      </c>
      <c r="O92" s="15" t="s">
        <v>596</v>
      </c>
      <c r="P92" s="21" t="s">
        <v>722</v>
      </c>
    </row>
    <row r="93" spans="1:16" ht="120.75" customHeight="1">
      <c r="A93" s="45" t="s">
        <v>53</v>
      </c>
      <c r="B93" s="24">
        <v>42553</v>
      </c>
      <c r="C93" s="23" t="s">
        <v>490</v>
      </c>
      <c r="D93" s="15" t="s">
        <v>472</v>
      </c>
      <c r="E93" s="3" t="s">
        <v>472</v>
      </c>
      <c r="F93" s="25">
        <v>4500</v>
      </c>
      <c r="G93" s="15" t="s">
        <v>43</v>
      </c>
      <c r="H93" s="17">
        <v>4500</v>
      </c>
      <c r="I93" s="18" t="s">
        <v>474</v>
      </c>
      <c r="J93" s="18" t="s">
        <v>386</v>
      </c>
      <c r="K93" s="23" t="s">
        <v>339</v>
      </c>
      <c r="L93" s="23" t="s">
        <v>488</v>
      </c>
      <c r="M93" s="23" t="s">
        <v>488</v>
      </c>
      <c r="N93" s="21" t="s">
        <v>592</v>
      </c>
      <c r="O93" s="15" t="s">
        <v>596</v>
      </c>
      <c r="P93" s="21" t="s">
        <v>722</v>
      </c>
    </row>
    <row r="94" spans="1:16" ht="120.75" customHeight="1">
      <c r="A94" s="41">
        <v>114</v>
      </c>
      <c r="B94" s="24">
        <v>42557</v>
      </c>
      <c r="C94" s="23" t="s">
        <v>489</v>
      </c>
      <c r="D94" s="15" t="s">
        <v>62</v>
      </c>
      <c r="E94" s="3" t="s">
        <v>62</v>
      </c>
      <c r="F94" s="25">
        <v>7800</v>
      </c>
      <c r="G94" s="15" t="s">
        <v>418</v>
      </c>
      <c r="H94" s="17">
        <v>7800</v>
      </c>
      <c r="I94" s="18" t="s">
        <v>491</v>
      </c>
      <c r="J94" s="18" t="s">
        <v>386</v>
      </c>
      <c r="K94" s="23" t="s">
        <v>339</v>
      </c>
      <c r="L94" s="23" t="s">
        <v>44</v>
      </c>
      <c r="M94" s="23" t="s">
        <v>65</v>
      </c>
      <c r="N94" s="21" t="s">
        <v>592</v>
      </c>
      <c r="O94" s="15" t="s">
        <v>596</v>
      </c>
      <c r="P94" s="21" t="s">
        <v>722</v>
      </c>
    </row>
    <row r="95" spans="1:16" ht="120.75" customHeight="1">
      <c r="A95" s="41">
        <v>115</v>
      </c>
      <c r="B95" s="24">
        <v>42557</v>
      </c>
      <c r="C95" s="23" t="s">
        <v>493</v>
      </c>
      <c r="D95" s="15" t="s">
        <v>150</v>
      </c>
      <c r="E95" s="3" t="s">
        <v>150</v>
      </c>
      <c r="F95" s="25">
        <v>1980</v>
      </c>
      <c r="G95" s="15" t="s">
        <v>36</v>
      </c>
      <c r="H95" s="17">
        <v>495</v>
      </c>
      <c r="I95" s="18" t="s">
        <v>494</v>
      </c>
      <c r="J95" s="18" t="s">
        <v>390</v>
      </c>
      <c r="K95" s="42" t="s">
        <v>598</v>
      </c>
      <c r="L95" s="23" t="s">
        <v>37</v>
      </c>
      <c r="M95" s="23" t="s">
        <v>37</v>
      </c>
      <c r="N95" s="21" t="s">
        <v>593</v>
      </c>
      <c r="O95" s="15" t="s">
        <v>596</v>
      </c>
      <c r="P95" s="21" t="s">
        <v>722</v>
      </c>
    </row>
    <row r="96" spans="1:16" ht="120.75" customHeight="1">
      <c r="A96" s="41">
        <v>116</v>
      </c>
      <c r="B96" s="24">
        <v>42558</v>
      </c>
      <c r="C96" s="23" t="s">
        <v>497</v>
      </c>
      <c r="D96" s="15" t="s">
        <v>498</v>
      </c>
      <c r="E96" s="3" t="s">
        <v>498</v>
      </c>
      <c r="F96" s="25">
        <v>430</v>
      </c>
      <c r="G96" s="15" t="s">
        <v>168</v>
      </c>
      <c r="H96" s="27">
        <v>430</v>
      </c>
      <c r="I96" s="18" t="s">
        <v>499</v>
      </c>
      <c r="J96" s="18" t="s">
        <v>392</v>
      </c>
      <c r="K96" s="23" t="s">
        <v>265</v>
      </c>
      <c r="L96" s="23" t="s">
        <v>54</v>
      </c>
      <c r="M96" s="23" t="s">
        <v>55</v>
      </c>
      <c r="N96" s="21" t="s">
        <v>592</v>
      </c>
      <c r="O96" s="15" t="s">
        <v>596</v>
      </c>
      <c r="P96" s="21" t="s">
        <v>722</v>
      </c>
    </row>
    <row r="97" spans="1:16" ht="120.75" customHeight="1">
      <c r="A97" s="41">
        <v>120</v>
      </c>
      <c r="B97" s="24">
        <v>42562</v>
      </c>
      <c r="C97" s="23" t="s">
        <v>495</v>
      </c>
      <c r="D97" s="15" t="s">
        <v>13</v>
      </c>
      <c r="E97" s="3" t="s">
        <v>13</v>
      </c>
      <c r="F97" s="25">
        <v>140</v>
      </c>
      <c r="G97" s="15" t="s">
        <v>164</v>
      </c>
      <c r="H97" s="17">
        <v>140</v>
      </c>
      <c r="I97" s="18" t="s">
        <v>496</v>
      </c>
      <c r="J97" s="18" t="s">
        <v>386</v>
      </c>
      <c r="K97" s="23" t="s">
        <v>339</v>
      </c>
      <c r="L97" s="19" t="s">
        <v>39</v>
      </c>
      <c r="M97" s="19" t="s">
        <v>33</v>
      </c>
      <c r="N97" s="21" t="s">
        <v>592</v>
      </c>
      <c r="O97" s="15" t="s">
        <v>596</v>
      </c>
      <c r="P97" s="21" t="s">
        <v>724</v>
      </c>
    </row>
    <row r="98" spans="1:16" ht="120.75" customHeight="1">
      <c r="A98" s="41">
        <v>121</v>
      </c>
      <c r="B98" s="24">
        <v>42563</v>
      </c>
      <c r="C98" s="23" t="s">
        <v>479</v>
      </c>
      <c r="D98" s="15" t="s">
        <v>478</v>
      </c>
      <c r="E98" s="3" t="s">
        <v>437</v>
      </c>
      <c r="F98" s="28">
        <v>2494</v>
      </c>
      <c r="G98" s="15" t="s">
        <v>38</v>
      </c>
      <c r="H98" s="17">
        <v>2494</v>
      </c>
      <c r="I98" s="18" t="s">
        <v>477</v>
      </c>
      <c r="J98" s="18" t="s">
        <v>387</v>
      </c>
      <c r="K98" s="15" t="s">
        <v>595</v>
      </c>
      <c r="L98" s="19" t="s">
        <v>440</v>
      </c>
      <c r="M98" s="19" t="s">
        <v>440</v>
      </c>
      <c r="N98" s="21" t="s">
        <v>593</v>
      </c>
      <c r="O98" s="15" t="s">
        <v>596</v>
      </c>
      <c r="P98" s="21" t="s">
        <v>721</v>
      </c>
    </row>
    <row r="99" spans="1:16" ht="120.75" customHeight="1">
      <c r="A99" s="44" t="s">
        <v>58</v>
      </c>
      <c r="B99" s="24">
        <v>42571</v>
      </c>
      <c r="C99" s="23" t="s">
        <v>464</v>
      </c>
      <c r="D99" s="15" t="s">
        <v>465</v>
      </c>
      <c r="E99" s="3" t="s">
        <v>465</v>
      </c>
      <c r="F99" s="25">
        <v>255</v>
      </c>
      <c r="G99" s="15" t="s">
        <v>164</v>
      </c>
      <c r="H99" s="17">
        <v>57</v>
      </c>
      <c r="I99" s="18" t="s">
        <v>473</v>
      </c>
      <c r="J99" s="18" t="s">
        <v>386</v>
      </c>
      <c r="K99" s="23" t="s">
        <v>339</v>
      </c>
      <c r="L99" s="23" t="s">
        <v>511</v>
      </c>
      <c r="M99" s="23" t="s">
        <v>511</v>
      </c>
      <c r="N99" s="21" t="s">
        <v>593</v>
      </c>
      <c r="O99" s="15" t="s">
        <v>596</v>
      </c>
      <c r="P99" s="21" t="s">
        <v>721</v>
      </c>
    </row>
    <row r="100" spans="1:16" ht="120.75" customHeight="1">
      <c r="A100" s="44" t="s">
        <v>512</v>
      </c>
      <c r="B100" s="24">
        <v>42572</v>
      </c>
      <c r="C100" s="23" t="s">
        <v>514</v>
      </c>
      <c r="D100" s="15" t="s">
        <v>513</v>
      </c>
      <c r="E100" s="3" t="s">
        <v>513</v>
      </c>
      <c r="F100" s="25">
        <v>1584</v>
      </c>
      <c r="G100" s="15" t="s">
        <v>164</v>
      </c>
      <c r="H100" s="17">
        <v>1584</v>
      </c>
      <c r="I100" s="18" t="s">
        <v>515</v>
      </c>
      <c r="J100" s="18" t="s">
        <v>389</v>
      </c>
      <c r="K100" s="23" t="s">
        <v>352</v>
      </c>
      <c r="L100" s="23" t="s">
        <v>516</v>
      </c>
      <c r="M100" s="23" t="s">
        <v>516</v>
      </c>
      <c r="N100" s="21" t="s">
        <v>592</v>
      </c>
      <c r="O100" s="15" t="s">
        <v>596</v>
      </c>
      <c r="P100" s="21" t="s">
        <v>722</v>
      </c>
    </row>
    <row r="101" spans="1:16" ht="120.75" customHeight="1">
      <c r="A101" s="44" t="s">
        <v>59</v>
      </c>
      <c r="B101" s="24">
        <v>42575</v>
      </c>
      <c r="C101" s="23" t="s">
        <v>517</v>
      </c>
      <c r="D101" s="15" t="s">
        <v>413</v>
      </c>
      <c r="E101" s="3" t="s">
        <v>413</v>
      </c>
      <c r="F101" s="25">
        <v>950</v>
      </c>
      <c r="G101" s="15" t="s">
        <v>164</v>
      </c>
      <c r="H101" s="17">
        <v>950</v>
      </c>
      <c r="I101" s="18" t="s">
        <v>518</v>
      </c>
      <c r="J101" s="18" t="s">
        <v>388</v>
      </c>
      <c r="K101" s="23" t="s">
        <v>381</v>
      </c>
      <c r="L101" s="23" t="s">
        <v>32</v>
      </c>
      <c r="M101" s="23" t="s">
        <v>32</v>
      </c>
      <c r="N101" s="21" t="s">
        <v>592</v>
      </c>
      <c r="O101" s="15" t="s">
        <v>596</v>
      </c>
      <c r="P101" s="21" t="s">
        <v>725</v>
      </c>
    </row>
    <row r="102" spans="1:16" ht="120.75" customHeight="1">
      <c r="A102" s="44" t="s">
        <v>60</v>
      </c>
      <c r="B102" s="29">
        <v>42576</v>
      </c>
      <c r="C102" s="23" t="s">
        <v>510</v>
      </c>
      <c r="D102" s="15" t="s">
        <v>509</v>
      </c>
      <c r="E102" s="3" t="s">
        <v>509</v>
      </c>
      <c r="F102" s="25">
        <v>3677.94</v>
      </c>
      <c r="G102" s="15" t="s">
        <v>164</v>
      </c>
      <c r="H102" s="17">
        <v>2938.45</v>
      </c>
      <c r="I102" s="18" t="s">
        <v>508</v>
      </c>
      <c r="J102" s="18" t="s">
        <v>386</v>
      </c>
      <c r="K102" s="23" t="s">
        <v>339</v>
      </c>
      <c r="L102" s="30" t="s">
        <v>519</v>
      </c>
      <c r="M102" s="30" t="s">
        <v>519</v>
      </c>
      <c r="N102" s="21" t="s">
        <v>593</v>
      </c>
      <c r="O102" s="15" t="s">
        <v>596</v>
      </c>
      <c r="P102" s="21" t="s">
        <v>721</v>
      </c>
    </row>
    <row r="103" spans="1:16" ht="120.75" customHeight="1">
      <c r="A103" s="44" t="s">
        <v>100</v>
      </c>
      <c r="B103" s="24">
        <v>42576</v>
      </c>
      <c r="C103" s="23" t="s">
        <v>435</v>
      </c>
      <c r="D103" s="15" t="s">
        <v>433</v>
      </c>
      <c r="E103" s="3" t="s">
        <v>520</v>
      </c>
      <c r="F103" s="25">
        <v>16500</v>
      </c>
      <c r="G103" s="15" t="s">
        <v>38</v>
      </c>
      <c r="H103" s="17">
        <v>16500</v>
      </c>
      <c r="I103" s="18" t="s">
        <v>436</v>
      </c>
      <c r="J103" s="18" t="s">
        <v>385</v>
      </c>
      <c r="K103" s="15" t="s">
        <v>381</v>
      </c>
      <c r="L103" s="30" t="s">
        <v>521</v>
      </c>
      <c r="M103" s="30" t="s">
        <v>521</v>
      </c>
      <c r="N103" s="21" t="s">
        <v>593</v>
      </c>
      <c r="O103" s="15" t="s">
        <v>596</v>
      </c>
      <c r="P103" s="21" t="s">
        <v>724</v>
      </c>
    </row>
    <row r="104" spans="1:16" ht="120.75" customHeight="1">
      <c r="A104" s="44" t="s">
        <v>167</v>
      </c>
      <c r="B104" s="24">
        <v>42578</v>
      </c>
      <c r="C104" s="23" t="s">
        <v>492</v>
      </c>
      <c r="D104" s="15" t="s">
        <v>500</v>
      </c>
      <c r="E104" s="3" t="s">
        <v>500</v>
      </c>
      <c r="F104" s="25">
        <v>4487.3</v>
      </c>
      <c r="G104" s="15" t="s">
        <v>164</v>
      </c>
      <c r="H104" s="17">
        <v>4487.3</v>
      </c>
      <c r="I104" s="18" t="s">
        <v>463</v>
      </c>
      <c r="J104" s="18" t="s">
        <v>386</v>
      </c>
      <c r="K104" s="23" t="s">
        <v>339</v>
      </c>
      <c r="L104" s="23" t="s">
        <v>529</v>
      </c>
      <c r="M104" s="23" t="s">
        <v>529</v>
      </c>
      <c r="N104" s="21" t="s">
        <v>593</v>
      </c>
      <c r="O104" s="15" t="s">
        <v>596</v>
      </c>
      <c r="P104" s="21" t="s">
        <v>721</v>
      </c>
    </row>
    <row r="105" spans="1:16" ht="120.75" customHeight="1">
      <c r="A105" s="44" t="s">
        <v>533</v>
      </c>
      <c r="B105" s="24">
        <v>42580</v>
      </c>
      <c r="C105" s="23" t="s">
        <v>525</v>
      </c>
      <c r="D105" s="15" t="s">
        <v>526</v>
      </c>
      <c r="E105" s="3" t="s">
        <v>231</v>
      </c>
      <c r="F105" s="25">
        <v>2100</v>
      </c>
      <c r="G105" s="15" t="s">
        <v>528</v>
      </c>
      <c r="H105" s="17">
        <v>0</v>
      </c>
      <c r="I105" s="18" t="s">
        <v>527</v>
      </c>
      <c r="J105" s="18" t="s">
        <v>389</v>
      </c>
      <c r="K105" s="18" t="s">
        <v>352</v>
      </c>
      <c r="L105" s="23" t="s">
        <v>34</v>
      </c>
      <c r="M105" s="23" t="s">
        <v>34</v>
      </c>
      <c r="N105" s="21" t="s">
        <v>592</v>
      </c>
      <c r="O105" s="15" t="s">
        <v>596</v>
      </c>
      <c r="P105" s="21" t="s">
        <v>724</v>
      </c>
    </row>
    <row r="106" spans="1:16" ht="120.75" customHeight="1">
      <c r="A106" s="44" t="s">
        <v>101</v>
      </c>
      <c r="B106" s="24">
        <v>42583</v>
      </c>
      <c r="C106" s="23" t="s">
        <v>480</v>
      </c>
      <c r="D106" s="15" t="s">
        <v>481</v>
      </c>
      <c r="E106" s="3" t="s">
        <v>15</v>
      </c>
      <c r="F106" s="25">
        <v>26845</v>
      </c>
      <c r="G106" s="15" t="s">
        <v>38</v>
      </c>
      <c r="H106" s="17">
        <v>26845</v>
      </c>
      <c r="I106" s="18" t="s">
        <v>482</v>
      </c>
      <c r="J106" s="18" t="s">
        <v>387</v>
      </c>
      <c r="K106" s="15" t="s">
        <v>595</v>
      </c>
      <c r="L106" s="23" t="s">
        <v>40</v>
      </c>
      <c r="M106" s="23" t="s">
        <v>40</v>
      </c>
      <c r="N106" s="21" t="s">
        <v>593</v>
      </c>
      <c r="O106" s="15" t="s">
        <v>596</v>
      </c>
      <c r="P106" s="21" t="s">
        <v>721</v>
      </c>
    </row>
    <row r="107" spans="1:16" ht="120.75" customHeight="1">
      <c r="A107" s="44" t="s">
        <v>102</v>
      </c>
      <c r="B107" s="24">
        <v>42585</v>
      </c>
      <c r="C107" s="23" t="s">
        <v>502</v>
      </c>
      <c r="D107" s="15" t="s">
        <v>501</v>
      </c>
      <c r="E107" s="3" t="s">
        <v>501</v>
      </c>
      <c r="F107" s="25">
        <v>650</v>
      </c>
      <c r="G107" s="15" t="s">
        <v>503</v>
      </c>
      <c r="H107" s="17">
        <v>650</v>
      </c>
      <c r="I107" s="18" t="s">
        <v>504</v>
      </c>
      <c r="J107" s="18" t="s">
        <v>392</v>
      </c>
      <c r="K107" s="23" t="s">
        <v>265</v>
      </c>
      <c r="L107" s="23" t="s">
        <v>540</v>
      </c>
      <c r="M107" s="23" t="s">
        <v>540</v>
      </c>
      <c r="N107" s="21" t="s">
        <v>592</v>
      </c>
      <c r="O107" s="15" t="s">
        <v>596</v>
      </c>
      <c r="P107" s="21" t="s">
        <v>724</v>
      </c>
    </row>
    <row r="108" spans="1:16" ht="120.75" customHeight="1">
      <c r="A108" s="44" t="s">
        <v>550</v>
      </c>
      <c r="B108" s="24">
        <v>42612</v>
      </c>
      <c r="C108" s="23" t="s">
        <v>530</v>
      </c>
      <c r="D108" s="15" t="s">
        <v>531</v>
      </c>
      <c r="E108" s="3" t="s">
        <v>531</v>
      </c>
      <c r="F108" s="25">
        <v>830</v>
      </c>
      <c r="G108" s="15" t="s">
        <v>164</v>
      </c>
      <c r="H108" s="17">
        <v>830</v>
      </c>
      <c r="I108" s="18" t="s">
        <v>532</v>
      </c>
      <c r="J108" s="18" t="s">
        <v>386</v>
      </c>
      <c r="K108" s="15" t="s">
        <v>339</v>
      </c>
      <c r="L108" s="23" t="s">
        <v>551</v>
      </c>
      <c r="M108" s="23" t="s">
        <v>551</v>
      </c>
      <c r="N108" s="21" t="s">
        <v>593</v>
      </c>
      <c r="O108" s="15" t="s">
        <v>596</v>
      </c>
      <c r="P108" s="21" t="s">
        <v>721</v>
      </c>
    </row>
    <row r="109" spans="1:16" ht="120.75" customHeight="1">
      <c r="A109" s="44" t="s">
        <v>547</v>
      </c>
      <c r="B109" s="24">
        <v>42612</v>
      </c>
      <c r="C109" s="23" t="s">
        <v>505</v>
      </c>
      <c r="D109" s="15" t="s">
        <v>506</v>
      </c>
      <c r="E109" s="3" t="s">
        <v>546</v>
      </c>
      <c r="F109" s="25">
        <v>26902.799999999999</v>
      </c>
      <c r="G109" s="15" t="s">
        <v>38</v>
      </c>
      <c r="H109" s="17">
        <v>0</v>
      </c>
      <c r="I109" s="18" t="s">
        <v>507</v>
      </c>
      <c r="J109" s="18" t="s">
        <v>387</v>
      </c>
      <c r="K109" s="15" t="s">
        <v>595</v>
      </c>
      <c r="L109" s="23" t="s">
        <v>548</v>
      </c>
      <c r="M109" s="23" t="s">
        <v>548</v>
      </c>
      <c r="N109" s="21" t="s">
        <v>593</v>
      </c>
      <c r="O109" s="15" t="s">
        <v>596</v>
      </c>
      <c r="P109" s="21" t="s">
        <v>721</v>
      </c>
    </row>
    <row r="110" spans="1:16" ht="120.75" customHeight="1">
      <c r="A110" s="44" t="s">
        <v>549</v>
      </c>
      <c r="B110" s="24">
        <v>42613</v>
      </c>
      <c r="C110" s="23" t="s">
        <v>543</v>
      </c>
      <c r="D110" s="15" t="s">
        <v>544</v>
      </c>
      <c r="E110" s="3" t="s">
        <v>75</v>
      </c>
      <c r="F110" s="25">
        <v>608.55999999999995</v>
      </c>
      <c r="G110" s="15" t="s">
        <v>164</v>
      </c>
      <c r="H110" s="17">
        <v>0</v>
      </c>
      <c r="I110" s="18" t="s">
        <v>545</v>
      </c>
      <c r="J110" s="18" t="s">
        <v>387</v>
      </c>
      <c r="K110" s="15" t="s">
        <v>595</v>
      </c>
      <c r="L110" s="19" t="s">
        <v>31</v>
      </c>
      <c r="M110" s="19" t="s">
        <v>31</v>
      </c>
      <c r="N110" s="21" t="s">
        <v>594</v>
      </c>
      <c r="O110" s="15" t="s">
        <v>596</v>
      </c>
      <c r="P110" s="21" t="s">
        <v>722</v>
      </c>
    </row>
    <row r="111" spans="1:16" ht="120.75" customHeight="1">
      <c r="A111" s="44" t="s">
        <v>560</v>
      </c>
      <c r="B111" s="24">
        <v>42614</v>
      </c>
      <c r="C111" s="23" t="s">
        <v>534</v>
      </c>
      <c r="D111" s="15" t="s">
        <v>535</v>
      </c>
      <c r="E111" s="3" t="s">
        <v>535</v>
      </c>
      <c r="F111" s="25">
        <v>763.8</v>
      </c>
      <c r="G111" s="15" t="s">
        <v>164</v>
      </c>
      <c r="H111" s="17">
        <v>763.8</v>
      </c>
      <c r="I111" s="18" t="s">
        <v>536</v>
      </c>
      <c r="J111" s="18" t="s">
        <v>386</v>
      </c>
      <c r="K111" s="18" t="s">
        <v>339</v>
      </c>
      <c r="L111" s="19" t="s">
        <v>561</v>
      </c>
      <c r="M111" s="19" t="s">
        <v>561</v>
      </c>
      <c r="N111" s="21" t="s">
        <v>592</v>
      </c>
      <c r="O111" s="15" t="s">
        <v>596</v>
      </c>
      <c r="P111" s="21" t="s">
        <v>721</v>
      </c>
    </row>
    <row r="112" spans="1:16" ht="120.75" customHeight="1">
      <c r="A112" s="44" t="s">
        <v>562</v>
      </c>
      <c r="B112" s="24">
        <v>42620</v>
      </c>
      <c r="C112" s="23" t="s">
        <v>552</v>
      </c>
      <c r="D112" s="15" t="s">
        <v>553</v>
      </c>
      <c r="E112" s="3" t="s">
        <v>554</v>
      </c>
      <c r="F112" s="25">
        <v>1450</v>
      </c>
      <c r="G112" s="15" t="s">
        <v>164</v>
      </c>
      <c r="H112" s="17">
        <v>1450</v>
      </c>
      <c r="I112" s="18" t="s">
        <v>555</v>
      </c>
      <c r="J112" s="18" t="s">
        <v>386</v>
      </c>
      <c r="K112" s="18" t="s">
        <v>339</v>
      </c>
      <c r="L112" s="19" t="s">
        <v>563</v>
      </c>
      <c r="M112" s="19" t="s">
        <v>563</v>
      </c>
      <c r="N112" s="21" t="s">
        <v>593</v>
      </c>
      <c r="O112" s="15" t="s">
        <v>596</v>
      </c>
      <c r="P112" s="21" t="s">
        <v>721</v>
      </c>
    </row>
    <row r="113" spans="1:16" ht="120.75" customHeight="1">
      <c r="A113" s="44" t="s">
        <v>564</v>
      </c>
      <c r="B113" s="24">
        <v>42626</v>
      </c>
      <c r="C113" s="23" t="s">
        <v>566</v>
      </c>
      <c r="D113" s="15" t="s">
        <v>454</v>
      </c>
      <c r="E113" s="3" t="s">
        <v>565</v>
      </c>
      <c r="F113" s="25">
        <v>32442</v>
      </c>
      <c r="G113" s="31">
        <v>42447</v>
      </c>
      <c r="H113" s="17">
        <v>0</v>
      </c>
      <c r="I113" s="18" t="s">
        <v>455</v>
      </c>
      <c r="J113" s="18" t="s">
        <v>386</v>
      </c>
      <c r="K113" s="23" t="s">
        <v>339</v>
      </c>
      <c r="L113" s="19" t="s">
        <v>567</v>
      </c>
      <c r="M113" s="19" t="s">
        <v>567</v>
      </c>
      <c r="N113" s="21" t="s">
        <v>593</v>
      </c>
      <c r="O113" s="15" t="s">
        <v>596</v>
      </c>
      <c r="P113" s="21" t="s">
        <v>721</v>
      </c>
    </row>
    <row r="114" spans="1:16" ht="120.75" customHeight="1">
      <c r="A114" s="44" t="s">
        <v>103</v>
      </c>
      <c r="B114" s="24">
        <v>42628</v>
      </c>
      <c r="C114" s="23" t="s">
        <v>522</v>
      </c>
      <c r="D114" s="15" t="s">
        <v>524</v>
      </c>
      <c r="E114" s="3" t="s">
        <v>568</v>
      </c>
      <c r="F114" s="25">
        <v>10425</v>
      </c>
      <c r="G114" s="15" t="s">
        <v>38</v>
      </c>
      <c r="H114" s="17">
        <v>0</v>
      </c>
      <c r="I114" s="18" t="s">
        <v>523</v>
      </c>
      <c r="J114" s="18" t="s">
        <v>386</v>
      </c>
      <c r="K114" s="18" t="s">
        <v>339</v>
      </c>
      <c r="L114" s="19" t="s">
        <v>570</v>
      </c>
      <c r="M114" s="19" t="s">
        <v>570</v>
      </c>
      <c r="N114" s="21" t="s">
        <v>593</v>
      </c>
      <c r="O114" s="15" t="s">
        <v>596</v>
      </c>
      <c r="P114" s="21" t="s">
        <v>722</v>
      </c>
    </row>
    <row r="115" spans="1:16" ht="120.75" customHeight="1">
      <c r="A115" s="44" t="s">
        <v>111</v>
      </c>
      <c r="B115" s="24">
        <v>42629</v>
      </c>
      <c r="C115" s="23" t="s">
        <v>571</v>
      </c>
      <c r="D115" s="15" t="s">
        <v>144</v>
      </c>
      <c r="E115" s="3" t="s">
        <v>144</v>
      </c>
      <c r="F115" s="25">
        <v>125</v>
      </c>
      <c r="G115" s="15" t="s">
        <v>164</v>
      </c>
      <c r="H115" s="17">
        <v>125</v>
      </c>
      <c r="I115" s="18" t="s">
        <v>572</v>
      </c>
      <c r="J115" s="18" t="s">
        <v>386</v>
      </c>
      <c r="K115" s="18" t="s">
        <v>339</v>
      </c>
      <c r="L115" s="23" t="s">
        <v>145</v>
      </c>
      <c r="M115" s="23" t="s">
        <v>145</v>
      </c>
      <c r="N115" s="21" t="s">
        <v>593</v>
      </c>
      <c r="O115" s="15" t="s">
        <v>596</v>
      </c>
      <c r="P115" s="21" t="s">
        <v>721</v>
      </c>
    </row>
    <row r="116" spans="1:16" ht="120.75" customHeight="1">
      <c r="A116" s="44" t="s">
        <v>112</v>
      </c>
      <c r="B116" s="24">
        <v>42632</v>
      </c>
      <c r="C116" s="23" t="s">
        <v>556</v>
      </c>
      <c r="D116" s="15" t="s">
        <v>557</v>
      </c>
      <c r="E116" s="3" t="s">
        <v>558</v>
      </c>
      <c r="F116" s="25">
        <v>625.6</v>
      </c>
      <c r="G116" s="47" t="s">
        <v>164</v>
      </c>
      <c r="H116" s="17">
        <v>625.6</v>
      </c>
      <c r="I116" s="18" t="s">
        <v>559</v>
      </c>
      <c r="J116" s="18" t="s">
        <v>386</v>
      </c>
      <c r="K116" s="18" t="s">
        <v>339</v>
      </c>
      <c r="L116" s="19" t="s">
        <v>569</v>
      </c>
      <c r="M116" s="19" t="s">
        <v>569</v>
      </c>
      <c r="N116" s="21" t="s">
        <v>593</v>
      </c>
      <c r="O116" s="15" t="s">
        <v>596</v>
      </c>
      <c r="P116" s="21" t="s">
        <v>721</v>
      </c>
    </row>
    <row r="117" spans="1:16" ht="120.75" customHeight="1">
      <c r="A117" s="44" t="s">
        <v>573</v>
      </c>
      <c r="B117" s="24">
        <v>42633</v>
      </c>
      <c r="C117" s="23" t="s">
        <v>574</v>
      </c>
      <c r="D117" s="15" t="s">
        <v>142</v>
      </c>
      <c r="E117" s="3" t="s">
        <v>142</v>
      </c>
      <c r="F117" s="25">
        <v>260</v>
      </c>
      <c r="G117" s="47" t="s">
        <v>164</v>
      </c>
      <c r="H117" s="17">
        <v>180</v>
      </c>
      <c r="I117" s="18" t="s">
        <v>575</v>
      </c>
      <c r="J117" s="18" t="s">
        <v>386</v>
      </c>
      <c r="K117" s="18" t="s">
        <v>339</v>
      </c>
      <c r="L117" s="19" t="s">
        <v>143</v>
      </c>
      <c r="M117" s="19" t="s">
        <v>143</v>
      </c>
      <c r="N117" s="21" t="s">
        <v>593</v>
      </c>
      <c r="O117" s="15" t="s">
        <v>596</v>
      </c>
      <c r="P117" s="21" t="s">
        <v>724</v>
      </c>
    </row>
    <row r="118" spans="1:16" ht="120.75" customHeight="1">
      <c r="A118" s="44" t="s">
        <v>113</v>
      </c>
      <c r="B118" s="24">
        <v>42639</v>
      </c>
      <c r="C118" s="23" t="s">
        <v>590</v>
      </c>
      <c r="D118" s="15" t="s">
        <v>587</v>
      </c>
      <c r="E118" s="3" t="s">
        <v>587</v>
      </c>
      <c r="F118" s="25">
        <v>592.66</v>
      </c>
      <c r="G118" s="48">
        <v>42639</v>
      </c>
      <c r="H118" s="17">
        <v>532.66</v>
      </c>
      <c r="I118" s="18" t="s">
        <v>588</v>
      </c>
      <c r="J118" s="18" t="s">
        <v>390</v>
      </c>
      <c r="K118" s="42" t="s">
        <v>598</v>
      </c>
      <c r="L118" s="19" t="s">
        <v>589</v>
      </c>
      <c r="M118" s="19" t="s">
        <v>589</v>
      </c>
      <c r="N118" s="21" t="s">
        <v>592</v>
      </c>
      <c r="O118" s="15" t="s">
        <v>596</v>
      </c>
      <c r="P118" s="21" t="s">
        <v>724</v>
      </c>
    </row>
    <row r="119" spans="1:16" ht="120.75" customHeight="1">
      <c r="A119" s="44" t="s">
        <v>114</v>
      </c>
      <c r="B119" s="24">
        <v>42643</v>
      </c>
      <c r="C119" s="23" t="s">
        <v>576</v>
      </c>
      <c r="D119" s="23" t="s">
        <v>577</v>
      </c>
      <c r="E119" s="4" t="s">
        <v>577</v>
      </c>
      <c r="F119" s="25">
        <v>1935</v>
      </c>
      <c r="G119" s="47" t="s">
        <v>164</v>
      </c>
      <c r="H119" s="17">
        <v>1935</v>
      </c>
      <c r="I119" s="18" t="s">
        <v>578</v>
      </c>
      <c r="J119" s="18" t="s">
        <v>386</v>
      </c>
      <c r="K119" s="18" t="s">
        <v>339</v>
      </c>
      <c r="L119" s="19" t="s">
        <v>579</v>
      </c>
      <c r="M119" s="19" t="s">
        <v>580</v>
      </c>
      <c r="N119" s="21" t="s">
        <v>593</v>
      </c>
      <c r="O119" s="15" t="s">
        <v>596</v>
      </c>
      <c r="P119" s="21" t="s">
        <v>721</v>
      </c>
    </row>
    <row r="120" spans="1:16" ht="120.75" customHeight="1">
      <c r="A120" s="44" t="s">
        <v>585</v>
      </c>
      <c r="B120" s="24">
        <v>42646</v>
      </c>
      <c r="C120" s="23" t="s">
        <v>581</v>
      </c>
      <c r="D120" s="23" t="s">
        <v>583</v>
      </c>
      <c r="E120" s="4" t="s">
        <v>582</v>
      </c>
      <c r="F120" s="25">
        <v>671</v>
      </c>
      <c r="G120" s="47" t="s">
        <v>164</v>
      </c>
      <c r="H120" s="17">
        <v>671</v>
      </c>
      <c r="I120" s="23" t="s">
        <v>584</v>
      </c>
      <c r="J120" s="23" t="s">
        <v>386</v>
      </c>
      <c r="K120" s="23" t="s">
        <v>339</v>
      </c>
      <c r="L120" s="19" t="s">
        <v>586</v>
      </c>
      <c r="M120" s="19" t="s">
        <v>586</v>
      </c>
      <c r="N120" s="21" t="s">
        <v>593</v>
      </c>
      <c r="O120" s="15" t="s">
        <v>596</v>
      </c>
      <c r="P120" s="21" t="s">
        <v>721</v>
      </c>
    </row>
    <row r="121" spans="1:16" ht="120.75" customHeight="1">
      <c r="A121" s="44" t="s">
        <v>115</v>
      </c>
      <c r="B121" s="24" t="s">
        <v>599</v>
      </c>
      <c r="C121" s="23" t="s">
        <v>600</v>
      </c>
      <c r="D121" s="23" t="s">
        <v>601</v>
      </c>
      <c r="E121" s="4" t="s">
        <v>601</v>
      </c>
      <c r="F121" s="25">
        <v>3123</v>
      </c>
      <c r="G121" s="23"/>
      <c r="H121" s="23"/>
      <c r="I121" s="23" t="s">
        <v>602</v>
      </c>
      <c r="J121" s="23" t="s">
        <v>386</v>
      </c>
      <c r="K121" s="23" t="s">
        <v>339</v>
      </c>
      <c r="L121" s="19"/>
      <c r="M121" s="19"/>
      <c r="N121" s="18" t="s">
        <v>593</v>
      </c>
      <c r="O121" s="15" t="s">
        <v>596</v>
      </c>
      <c r="P121" s="21"/>
    </row>
    <row r="122" spans="1:16" ht="120.75" customHeight="1">
      <c r="A122" s="44" t="s">
        <v>116</v>
      </c>
      <c r="B122" s="24">
        <v>42655</v>
      </c>
      <c r="C122" s="23" t="s">
        <v>603</v>
      </c>
      <c r="D122" s="15" t="s">
        <v>604</v>
      </c>
      <c r="E122" s="4" t="s">
        <v>217</v>
      </c>
      <c r="F122" s="25">
        <v>18400</v>
      </c>
      <c r="G122" s="15" t="s">
        <v>36</v>
      </c>
      <c r="H122" s="17">
        <v>0</v>
      </c>
      <c r="I122" s="18" t="s">
        <v>605</v>
      </c>
      <c r="J122" s="18" t="s">
        <v>387</v>
      </c>
      <c r="K122" s="18" t="s">
        <v>265</v>
      </c>
      <c r="L122" s="19" t="s">
        <v>95</v>
      </c>
      <c r="M122" s="19" t="s">
        <v>95</v>
      </c>
      <c r="N122" s="18" t="s">
        <v>593</v>
      </c>
      <c r="O122" s="15" t="s">
        <v>596</v>
      </c>
      <c r="P122" s="21" t="s">
        <v>724</v>
      </c>
    </row>
    <row r="123" spans="1:16" ht="120.75" customHeight="1">
      <c r="A123" s="44" t="s">
        <v>117</v>
      </c>
      <c r="B123" s="24">
        <v>42655</v>
      </c>
      <c r="C123" s="23" t="s">
        <v>606</v>
      </c>
      <c r="D123" s="15" t="s">
        <v>607</v>
      </c>
      <c r="E123" s="4" t="s">
        <v>244</v>
      </c>
      <c r="F123" s="25">
        <v>19072</v>
      </c>
      <c r="G123" s="15" t="s">
        <v>36</v>
      </c>
      <c r="H123" s="17">
        <v>19072</v>
      </c>
      <c r="I123" s="18" t="s">
        <v>608</v>
      </c>
      <c r="J123" s="18" t="s">
        <v>385</v>
      </c>
      <c r="K123" s="18" t="s">
        <v>381</v>
      </c>
      <c r="L123" s="23" t="s">
        <v>541</v>
      </c>
      <c r="M123" s="23" t="s">
        <v>541</v>
      </c>
      <c r="N123" s="18" t="s">
        <v>593</v>
      </c>
      <c r="O123" s="15" t="s">
        <v>596</v>
      </c>
      <c r="P123" s="21" t="s">
        <v>724</v>
      </c>
    </row>
    <row r="124" spans="1:16" ht="120.75" customHeight="1">
      <c r="A124" s="44" t="s">
        <v>118</v>
      </c>
      <c r="B124" s="24">
        <v>42655</v>
      </c>
      <c r="C124" s="23" t="s">
        <v>609</v>
      </c>
      <c r="D124" s="15" t="s">
        <v>610</v>
      </c>
      <c r="E124" s="3" t="s">
        <v>611</v>
      </c>
      <c r="F124" s="25">
        <v>150</v>
      </c>
      <c r="G124" s="15" t="s">
        <v>168</v>
      </c>
      <c r="H124" s="17">
        <v>150</v>
      </c>
      <c r="I124" s="18" t="s">
        <v>612</v>
      </c>
      <c r="J124" s="18" t="s">
        <v>392</v>
      </c>
      <c r="K124" s="18" t="s">
        <v>265</v>
      </c>
      <c r="L124" s="23" t="s">
        <v>169</v>
      </c>
      <c r="M124" s="23" t="s">
        <v>169</v>
      </c>
      <c r="N124" s="18" t="s">
        <v>592</v>
      </c>
      <c r="O124" s="15" t="s">
        <v>596</v>
      </c>
      <c r="P124" s="21" t="s">
        <v>724</v>
      </c>
    </row>
    <row r="125" spans="1:16" ht="120.75" customHeight="1">
      <c r="A125" s="44" t="s">
        <v>119</v>
      </c>
      <c r="B125" s="24">
        <v>42655</v>
      </c>
      <c r="C125" s="23" t="s">
        <v>613</v>
      </c>
      <c r="D125" s="23" t="s">
        <v>614</v>
      </c>
      <c r="E125" s="4" t="s">
        <v>614</v>
      </c>
      <c r="F125" s="25">
        <v>354</v>
      </c>
      <c r="G125" s="15" t="s">
        <v>164</v>
      </c>
      <c r="H125" s="17">
        <v>0</v>
      </c>
      <c r="I125" s="23" t="s">
        <v>615</v>
      </c>
      <c r="J125" s="23" t="s">
        <v>386</v>
      </c>
      <c r="K125" s="23" t="s">
        <v>339</v>
      </c>
      <c r="L125" s="23" t="s">
        <v>616</v>
      </c>
      <c r="M125" s="23" t="s">
        <v>616</v>
      </c>
      <c r="N125" s="18" t="s">
        <v>593</v>
      </c>
      <c r="O125" s="15" t="s">
        <v>596</v>
      </c>
      <c r="P125" s="21" t="s">
        <v>721</v>
      </c>
    </row>
    <row r="126" spans="1:16" ht="120.75" customHeight="1">
      <c r="A126" s="44" t="s">
        <v>120</v>
      </c>
      <c r="B126" s="24">
        <v>42657</v>
      </c>
      <c r="C126" s="23" t="s">
        <v>617</v>
      </c>
      <c r="D126" s="23" t="s">
        <v>618</v>
      </c>
      <c r="E126" s="4" t="s">
        <v>618</v>
      </c>
      <c r="F126" s="25">
        <v>150</v>
      </c>
      <c r="G126" s="15" t="s">
        <v>164</v>
      </c>
      <c r="H126" s="17">
        <v>150</v>
      </c>
      <c r="I126" s="23" t="s">
        <v>619</v>
      </c>
      <c r="J126" s="23" t="s">
        <v>392</v>
      </c>
      <c r="K126" s="23" t="s">
        <v>265</v>
      </c>
      <c r="L126" s="23" t="s">
        <v>169</v>
      </c>
      <c r="M126" s="23" t="s">
        <v>169</v>
      </c>
      <c r="N126" s="18" t="s">
        <v>592</v>
      </c>
      <c r="O126" s="15" t="s">
        <v>596</v>
      </c>
      <c r="P126" s="21" t="s">
        <v>724</v>
      </c>
    </row>
    <row r="127" spans="1:16" ht="120.75" customHeight="1">
      <c r="A127" s="44" t="s">
        <v>620</v>
      </c>
      <c r="B127" s="24">
        <v>42657</v>
      </c>
      <c r="C127" s="23" t="s">
        <v>621</v>
      </c>
      <c r="D127" s="23" t="s">
        <v>622</v>
      </c>
      <c r="E127" s="4" t="s">
        <v>622</v>
      </c>
      <c r="F127" s="25">
        <v>900</v>
      </c>
      <c r="G127" s="15" t="s">
        <v>164</v>
      </c>
      <c r="H127" s="17">
        <v>900</v>
      </c>
      <c r="I127" s="23" t="s">
        <v>623</v>
      </c>
      <c r="J127" s="23" t="s">
        <v>392</v>
      </c>
      <c r="K127" s="23" t="s">
        <v>265</v>
      </c>
      <c r="L127" s="23" t="s">
        <v>624</v>
      </c>
      <c r="M127" s="23" t="s">
        <v>624</v>
      </c>
      <c r="N127" s="18" t="s">
        <v>592</v>
      </c>
      <c r="O127" s="15" t="s">
        <v>596</v>
      </c>
      <c r="P127" s="21" t="s">
        <v>722</v>
      </c>
    </row>
    <row r="128" spans="1:16" ht="120.75" customHeight="1">
      <c r="A128" s="44" t="s">
        <v>121</v>
      </c>
      <c r="B128" s="24">
        <v>42663</v>
      </c>
      <c r="C128" s="23" t="s">
        <v>625</v>
      </c>
      <c r="D128" s="23" t="s">
        <v>626</v>
      </c>
      <c r="E128" s="4" t="s">
        <v>626</v>
      </c>
      <c r="F128" s="25">
        <v>2530.5500000000002</v>
      </c>
      <c r="G128" s="15" t="s">
        <v>36</v>
      </c>
      <c r="H128" s="17"/>
      <c r="I128" s="23" t="s">
        <v>627</v>
      </c>
      <c r="J128" s="23" t="s">
        <v>390</v>
      </c>
      <c r="K128" s="23" t="s">
        <v>628</v>
      </c>
      <c r="L128" s="23" t="s">
        <v>629</v>
      </c>
      <c r="M128" s="23" t="s">
        <v>630</v>
      </c>
      <c r="N128" s="18" t="s">
        <v>593</v>
      </c>
      <c r="O128" s="15" t="s">
        <v>596</v>
      </c>
      <c r="P128" s="21" t="s">
        <v>724</v>
      </c>
    </row>
    <row r="129" spans="1:16" ht="120.75" customHeight="1">
      <c r="A129" s="44" t="s">
        <v>631</v>
      </c>
      <c r="B129" s="24">
        <v>42663</v>
      </c>
      <c r="C129" s="23" t="s">
        <v>632</v>
      </c>
      <c r="D129" s="23" t="s">
        <v>633</v>
      </c>
      <c r="E129" s="4" t="s">
        <v>634</v>
      </c>
      <c r="F129" s="25">
        <v>19500</v>
      </c>
      <c r="G129" s="15" t="s">
        <v>164</v>
      </c>
      <c r="H129" s="17">
        <v>0</v>
      </c>
      <c r="I129" s="23" t="s">
        <v>635</v>
      </c>
      <c r="J129" s="23" t="s">
        <v>386</v>
      </c>
      <c r="K129" s="23" t="s">
        <v>339</v>
      </c>
      <c r="L129" s="23" t="s">
        <v>636</v>
      </c>
      <c r="M129" s="23" t="s">
        <v>636</v>
      </c>
      <c r="N129" s="18" t="s">
        <v>593</v>
      </c>
      <c r="O129" s="15" t="s">
        <v>596</v>
      </c>
      <c r="P129" s="21" t="s">
        <v>721</v>
      </c>
    </row>
    <row r="130" spans="1:16" ht="120.75" customHeight="1">
      <c r="A130" s="44" t="s">
        <v>122</v>
      </c>
      <c r="B130" s="24">
        <v>42667</v>
      </c>
      <c r="C130" s="23" t="s">
        <v>637</v>
      </c>
      <c r="D130" s="23" t="s">
        <v>638</v>
      </c>
      <c r="E130" s="4" t="s">
        <v>639</v>
      </c>
      <c r="F130" s="25">
        <v>890</v>
      </c>
      <c r="G130" s="15" t="s">
        <v>164</v>
      </c>
      <c r="H130" s="17">
        <v>890</v>
      </c>
      <c r="I130" s="23" t="s">
        <v>640</v>
      </c>
      <c r="J130" s="23" t="s">
        <v>641</v>
      </c>
      <c r="K130" s="23" t="s">
        <v>628</v>
      </c>
      <c r="L130" s="23" t="s">
        <v>642</v>
      </c>
      <c r="M130" s="23" t="s">
        <v>642</v>
      </c>
      <c r="N130" s="18" t="s">
        <v>593</v>
      </c>
      <c r="O130" s="15" t="s">
        <v>596</v>
      </c>
      <c r="P130" s="21" t="s">
        <v>721</v>
      </c>
    </row>
    <row r="131" spans="1:16" ht="120.75" customHeight="1">
      <c r="A131" s="44" t="s">
        <v>643</v>
      </c>
      <c r="B131" s="24">
        <v>42668</v>
      </c>
      <c r="C131" s="23" t="s">
        <v>644</v>
      </c>
      <c r="D131" s="15" t="s">
        <v>645</v>
      </c>
      <c r="E131" s="4" t="s">
        <v>646</v>
      </c>
      <c r="F131" s="25">
        <v>23951</v>
      </c>
      <c r="G131" s="15" t="s">
        <v>647</v>
      </c>
      <c r="H131" s="12"/>
      <c r="I131" s="18" t="s">
        <v>648</v>
      </c>
      <c r="J131" s="18" t="s">
        <v>386</v>
      </c>
      <c r="K131" s="18" t="s">
        <v>339</v>
      </c>
      <c r="L131" s="23" t="s">
        <v>649</v>
      </c>
      <c r="M131" s="23" t="s">
        <v>649</v>
      </c>
      <c r="N131" s="18" t="s">
        <v>593</v>
      </c>
      <c r="O131" s="15" t="s">
        <v>596</v>
      </c>
      <c r="P131" s="21" t="s">
        <v>724</v>
      </c>
    </row>
    <row r="132" spans="1:16" ht="120.75" customHeight="1">
      <c r="A132" s="44" t="s">
        <v>123</v>
      </c>
      <c r="B132" s="24">
        <v>42671</v>
      </c>
      <c r="C132" s="23" t="s">
        <v>650</v>
      </c>
      <c r="D132" s="15" t="s">
        <v>651</v>
      </c>
      <c r="E132" s="4" t="s">
        <v>652</v>
      </c>
      <c r="F132" s="25">
        <v>30000</v>
      </c>
      <c r="G132" s="15" t="s">
        <v>418</v>
      </c>
      <c r="H132" s="23"/>
      <c r="I132" s="23" t="s">
        <v>653</v>
      </c>
      <c r="J132" s="23" t="s">
        <v>386</v>
      </c>
      <c r="K132" s="23" t="s">
        <v>339</v>
      </c>
      <c r="L132" s="23" t="s">
        <v>654</v>
      </c>
      <c r="M132" s="23" t="s">
        <v>655</v>
      </c>
      <c r="N132" s="18" t="s">
        <v>593</v>
      </c>
      <c r="O132" s="15" t="s">
        <v>596</v>
      </c>
      <c r="P132" s="21" t="s">
        <v>721</v>
      </c>
    </row>
    <row r="133" spans="1:16" ht="120.75" customHeight="1">
      <c r="A133" s="44" t="s">
        <v>124</v>
      </c>
      <c r="B133" s="24">
        <v>42671</v>
      </c>
      <c r="C133" s="23" t="s">
        <v>656</v>
      </c>
      <c r="D133" s="15" t="s">
        <v>657</v>
      </c>
      <c r="E133" s="4" t="s">
        <v>658</v>
      </c>
      <c r="F133" s="25">
        <v>21992.400000000001</v>
      </c>
      <c r="G133" s="15" t="s">
        <v>418</v>
      </c>
      <c r="H133" s="12"/>
      <c r="I133" s="23" t="s">
        <v>659</v>
      </c>
      <c r="J133" s="23" t="s">
        <v>386</v>
      </c>
      <c r="K133" s="23" t="s">
        <v>339</v>
      </c>
      <c r="L133" s="23" t="s">
        <v>660</v>
      </c>
      <c r="M133" s="23" t="s">
        <v>660</v>
      </c>
      <c r="N133" s="18" t="s">
        <v>593</v>
      </c>
      <c r="O133" s="15" t="s">
        <v>596</v>
      </c>
      <c r="P133" s="21" t="s">
        <v>721</v>
      </c>
    </row>
    <row r="134" spans="1:16" ht="120.75" customHeight="1">
      <c r="A134" s="44" t="s">
        <v>125</v>
      </c>
      <c r="B134" s="24">
        <v>42677</v>
      </c>
      <c r="C134" s="23" t="s">
        <v>661</v>
      </c>
      <c r="D134" s="15" t="s">
        <v>662</v>
      </c>
      <c r="E134" s="4" t="s">
        <v>611</v>
      </c>
      <c r="F134" s="25">
        <v>300</v>
      </c>
      <c r="G134" s="15" t="s">
        <v>663</v>
      </c>
      <c r="H134" s="12">
        <v>300</v>
      </c>
      <c r="I134" s="23" t="s">
        <v>619</v>
      </c>
      <c r="J134" s="23" t="s">
        <v>392</v>
      </c>
      <c r="K134" s="23" t="s">
        <v>265</v>
      </c>
      <c r="L134" s="23" t="s">
        <v>169</v>
      </c>
      <c r="M134" s="23" t="s">
        <v>169</v>
      </c>
      <c r="N134" s="18" t="s">
        <v>592</v>
      </c>
      <c r="O134" s="15" t="s">
        <v>596</v>
      </c>
      <c r="P134" s="21" t="s">
        <v>724</v>
      </c>
    </row>
    <row r="135" spans="1:16" ht="120.75" customHeight="1">
      <c r="A135" s="44" t="s">
        <v>126</v>
      </c>
      <c r="B135" s="24">
        <v>42684</v>
      </c>
      <c r="C135" s="23" t="s">
        <v>664</v>
      </c>
      <c r="D135" s="15" t="s">
        <v>665</v>
      </c>
      <c r="E135" s="4" t="s">
        <v>665</v>
      </c>
      <c r="F135" s="25">
        <v>280</v>
      </c>
      <c r="G135" s="15" t="s">
        <v>164</v>
      </c>
      <c r="H135" s="12">
        <v>280</v>
      </c>
      <c r="I135" s="23" t="s">
        <v>666</v>
      </c>
      <c r="J135" s="23" t="s">
        <v>386</v>
      </c>
      <c r="K135" s="23" t="s">
        <v>339</v>
      </c>
      <c r="L135" s="23" t="s">
        <v>667</v>
      </c>
      <c r="M135" s="23" t="s">
        <v>668</v>
      </c>
      <c r="N135" s="18" t="s">
        <v>593</v>
      </c>
      <c r="O135" s="15" t="s">
        <v>596</v>
      </c>
      <c r="P135" s="21" t="s">
        <v>721</v>
      </c>
    </row>
    <row r="136" spans="1:16" ht="120.75" customHeight="1">
      <c r="A136" s="44" t="s">
        <v>134</v>
      </c>
      <c r="B136" s="24">
        <v>42688</v>
      </c>
      <c r="C136" s="23" t="s">
        <v>669</v>
      </c>
      <c r="D136" s="15" t="s">
        <v>670</v>
      </c>
      <c r="E136" s="4" t="s">
        <v>56</v>
      </c>
      <c r="F136" s="25">
        <v>25917.49</v>
      </c>
      <c r="G136" s="15" t="s">
        <v>671</v>
      </c>
      <c r="H136" s="12"/>
      <c r="I136" s="23" t="s">
        <v>672</v>
      </c>
      <c r="J136" s="23" t="s">
        <v>641</v>
      </c>
      <c r="K136" s="23" t="s">
        <v>628</v>
      </c>
      <c r="L136" s="23" t="s">
        <v>57</v>
      </c>
      <c r="M136" s="23" t="s">
        <v>673</v>
      </c>
      <c r="N136" s="18" t="s">
        <v>593</v>
      </c>
      <c r="O136" s="15" t="s">
        <v>596</v>
      </c>
      <c r="P136" s="21" t="s">
        <v>724</v>
      </c>
    </row>
    <row r="137" spans="1:16" ht="120.75" customHeight="1">
      <c r="A137" s="44" t="s">
        <v>674</v>
      </c>
      <c r="B137" s="24">
        <v>42689</v>
      </c>
      <c r="C137" s="23" t="s">
        <v>675</v>
      </c>
      <c r="D137" s="15" t="s">
        <v>219</v>
      </c>
      <c r="E137" s="4" t="s">
        <v>219</v>
      </c>
      <c r="F137" s="25">
        <v>3440</v>
      </c>
      <c r="G137" s="15" t="s">
        <v>164</v>
      </c>
      <c r="H137" s="12"/>
      <c r="I137" s="23" t="s">
        <v>676</v>
      </c>
      <c r="J137" s="23" t="s">
        <v>387</v>
      </c>
      <c r="K137" s="23" t="s">
        <v>265</v>
      </c>
      <c r="L137" s="23" t="s">
        <v>41</v>
      </c>
      <c r="M137" s="23" t="s">
        <v>41</v>
      </c>
      <c r="N137" s="18" t="s">
        <v>593</v>
      </c>
      <c r="O137" s="15" t="s">
        <v>596</v>
      </c>
      <c r="P137" s="21" t="s">
        <v>724</v>
      </c>
    </row>
    <row r="138" spans="1:16" ht="120.75" customHeight="1">
      <c r="A138" s="44" t="s">
        <v>135</v>
      </c>
      <c r="B138" s="24">
        <v>42690</v>
      </c>
      <c r="C138" s="23" t="s">
        <v>677</v>
      </c>
      <c r="D138" s="15" t="s">
        <v>498</v>
      </c>
      <c r="E138" s="4" t="s">
        <v>498</v>
      </c>
      <c r="F138" s="25">
        <v>380</v>
      </c>
      <c r="G138" s="15" t="s">
        <v>164</v>
      </c>
      <c r="H138" s="12">
        <v>380</v>
      </c>
      <c r="I138" s="23" t="s">
        <v>678</v>
      </c>
      <c r="J138" s="23" t="s">
        <v>390</v>
      </c>
      <c r="K138" s="23" t="s">
        <v>628</v>
      </c>
      <c r="L138" s="23" t="s">
        <v>54</v>
      </c>
      <c r="M138" s="23" t="s">
        <v>55</v>
      </c>
      <c r="N138" s="18" t="s">
        <v>593</v>
      </c>
      <c r="O138" s="15" t="s">
        <v>596</v>
      </c>
      <c r="P138" s="21" t="s">
        <v>726</v>
      </c>
    </row>
    <row r="139" spans="1:16" ht="120.75" customHeight="1">
      <c r="A139" s="44" t="s">
        <v>136</v>
      </c>
      <c r="B139" s="24">
        <v>42690</v>
      </c>
      <c r="C139" s="23" t="s">
        <v>679</v>
      </c>
      <c r="D139" s="15" t="s">
        <v>680</v>
      </c>
      <c r="E139" s="4" t="s">
        <v>680</v>
      </c>
      <c r="F139" s="25">
        <v>500</v>
      </c>
      <c r="G139" s="15" t="s">
        <v>164</v>
      </c>
      <c r="H139" s="12">
        <v>500</v>
      </c>
      <c r="I139" s="23" t="s">
        <v>681</v>
      </c>
      <c r="J139" s="23" t="s">
        <v>390</v>
      </c>
      <c r="K139" s="23" t="s">
        <v>628</v>
      </c>
      <c r="L139" s="23" t="s">
        <v>682</v>
      </c>
      <c r="M139" s="23" t="s">
        <v>682</v>
      </c>
      <c r="N139" s="18" t="s">
        <v>593</v>
      </c>
      <c r="O139" s="15" t="s">
        <v>596</v>
      </c>
      <c r="P139" s="21" t="s">
        <v>724</v>
      </c>
    </row>
    <row r="140" spans="1:16" ht="120.75" customHeight="1">
      <c r="A140" s="44" t="s">
        <v>683</v>
      </c>
      <c r="B140" s="24">
        <v>42692</v>
      </c>
      <c r="C140" s="23" t="s">
        <v>684</v>
      </c>
      <c r="D140" s="15" t="s">
        <v>685</v>
      </c>
      <c r="E140" s="4" t="s">
        <v>153</v>
      </c>
      <c r="F140" s="25">
        <v>19600</v>
      </c>
      <c r="G140" s="15" t="s">
        <v>686</v>
      </c>
      <c r="H140" s="12"/>
      <c r="I140" s="23" t="s">
        <v>687</v>
      </c>
      <c r="J140" s="23" t="s">
        <v>641</v>
      </c>
      <c r="K140" s="23" t="s">
        <v>628</v>
      </c>
      <c r="L140" s="23" t="s">
        <v>154</v>
      </c>
      <c r="M140" s="23" t="s">
        <v>154</v>
      </c>
      <c r="N140" s="18" t="s">
        <v>593</v>
      </c>
      <c r="O140" s="15" t="s">
        <v>596</v>
      </c>
      <c r="P140" s="21" t="s">
        <v>724</v>
      </c>
    </row>
    <row r="141" spans="1:16" ht="120.75" customHeight="1">
      <c r="A141" s="44" t="s">
        <v>137</v>
      </c>
      <c r="B141" s="24">
        <v>42692</v>
      </c>
      <c r="C141" s="23" t="s">
        <v>688</v>
      </c>
      <c r="D141" s="15" t="s">
        <v>689</v>
      </c>
      <c r="E141" s="4" t="s">
        <v>63</v>
      </c>
      <c r="F141" s="25">
        <v>779</v>
      </c>
      <c r="G141" s="15" t="s">
        <v>690</v>
      </c>
      <c r="H141" s="12"/>
      <c r="I141" s="23" t="s">
        <v>691</v>
      </c>
      <c r="J141" s="23" t="s">
        <v>387</v>
      </c>
      <c r="K141" s="23" t="s">
        <v>265</v>
      </c>
      <c r="L141" s="23" t="s">
        <v>40</v>
      </c>
      <c r="M141" s="23" t="s">
        <v>40</v>
      </c>
      <c r="N141" s="18" t="s">
        <v>593</v>
      </c>
      <c r="O141" s="15" t="s">
        <v>596</v>
      </c>
      <c r="P141" s="21" t="s">
        <v>724</v>
      </c>
    </row>
    <row r="142" spans="1:16" ht="120.75" customHeight="1">
      <c r="A142" s="44" t="s">
        <v>138</v>
      </c>
      <c r="B142" s="24">
        <v>42692</v>
      </c>
      <c r="C142" s="23" t="s">
        <v>692</v>
      </c>
      <c r="D142" s="15" t="s">
        <v>693</v>
      </c>
      <c r="E142" s="4" t="s">
        <v>63</v>
      </c>
      <c r="F142" s="25">
        <v>16400</v>
      </c>
      <c r="G142" s="15" t="s">
        <v>38</v>
      </c>
      <c r="H142" s="12">
        <v>16400</v>
      </c>
      <c r="I142" s="23" t="s">
        <v>694</v>
      </c>
      <c r="J142" s="23" t="s">
        <v>385</v>
      </c>
      <c r="K142" s="23" t="s">
        <v>381</v>
      </c>
      <c r="L142" s="23" t="s">
        <v>40</v>
      </c>
      <c r="M142" s="23" t="s">
        <v>40</v>
      </c>
      <c r="N142" s="18" t="s">
        <v>593</v>
      </c>
      <c r="O142" s="15" t="s">
        <v>596</v>
      </c>
      <c r="P142" s="21" t="s">
        <v>724</v>
      </c>
    </row>
    <row r="143" spans="1:16" ht="120.75" customHeight="1">
      <c r="A143" s="44" t="s">
        <v>139</v>
      </c>
      <c r="B143" s="24">
        <v>42697</v>
      </c>
      <c r="C143" s="23" t="s">
        <v>695</v>
      </c>
      <c r="D143" s="15" t="s">
        <v>696</v>
      </c>
      <c r="E143" s="4" t="s">
        <v>63</v>
      </c>
      <c r="F143" s="25">
        <v>31590</v>
      </c>
      <c r="G143" s="15" t="s">
        <v>38</v>
      </c>
      <c r="H143" s="12">
        <v>31590</v>
      </c>
      <c r="I143" s="23" t="s">
        <v>697</v>
      </c>
      <c r="J143" s="23" t="s">
        <v>385</v>
      </c>
      <c r="K143" s="23" t="s">
        <v>381</v>
      </c>
      <c r="L143" s="23" t="s">
        <v>40</v>
      </c>
      <c r="M143" s="23" t="s">
        <v>40</v>
      </c>
      <c r="N143" s="18" t="s">
        <v>593</v>
      </c>
      <c r="O143" s="15" t="s">
        <v>596</v>
      </c>
      <c r="P143" s="21" t="s">
        <v>724</v>
      </c>
    </row>
    <row r="144" spans="1:16" ht="120.75" customHeight="1">
      <c r="A144" s="44" t="s">
        <v>140</v>
      </c>
      <c r="B144" s="24">
        <v>42698</v>
      </c>
      <c r="C144" s="23" t="s">
        <v>698</v>
      </c>
      <c r="D144" s="15" t="s">
        <v>699</v>
      </c>
      <c r="E144" s="4" t="s">
        <v>699</v>
      </c>
      <c r="F144" s="25">
        <v>23400</v>
      </c>
      <c r="G144" s="15" t="s">
        <v>700</v>
      </c>
      <c r="H144" s="12">
        <v>19800</v>
      </c>
      <c r="I144" s="23" t="s">
        <v>701</v>
      </c>
      <c r="J144" s="23" t="s">
        <v>385</v>
      </c>
      <c r="K144" s="23" t="s">
        <v>381</v>
      </c>
      <c r="L144" s="23" t="s">
        <v>702</v>
      </c>
      <c r="M144" s="23" t="s">
        <v>35</v>
      </c>
      <c r="N144" s="18" t="s">
        <v>593</v>
      </c>
      <c r="O144" s="15" t="s">
        <v>596</v>
      </c>
      <c r="P144" s="21" t="s">
        <v>724</v>
      </c>
    </row>
    <row r="145" spans="1:16" ht="120.75" customHeight="1">
      <c r="A145" s="44" t="s">
        <v>703</v>
      </c>
      <c r="B145" s="24">
        <v>42703</v>
      </c>
      <c r="C145" s="23" t="s">
        <v>704</v>
      </c>
      <c r="D145" s="23" t="s">
        <v>531</v>
      </c>
      <c r="E145" s="4" t="s">
        <v>531</v>
      </c>
      <c r="F145" s="28">
        <v>742.5</v>
      </c>
      <c r="G145" s="15" t="s">
        <v>164</v>
      </c>
      <c r="H145" s="12">
        <v>742.5</v>
      </c>
      <c r="I145" s="23" t="s">
        <v>705</v>
      </c>
      <c r="J145" s="23" t="s">
        <v>386</v>
      </c>
      <c r="K145" s="23" t="s">
        <v>339</v>
      </c>
      <c r="L145" s="23" t="s">
        <v>551</v>
      </c>
      <c r="M145" s="23" t="s">
        <v>551</v>
      </c>
      <c r="N145" s="18" t="s">
        <v>593</v>
      </c>
      <c r="O145" s="15" t="s">
        <v>596</v>
      </c>
      <c r="P145" s="21" t="s">
        <v>727</v>
      </c>
    </row>
    <row r="146" spans="1:16" ht="120.75" customHeight="1">
      <c r="A146" s="44" t="s">
        <v>141</v>
      </c>
      <c r="B146" s="24">
        <v>42704</v>
      </c>
      <c r="C146" s="23" t="s">
        <v>706</v>
      </c>
      <c r="D146" s="23" t="s">
        <v>63</v>
      </c>
      <c r="E146" s="4" t="s">
        <v>63</v>
      </c>
      <c r="F146" s="25">
        <v>15600</v>
      </c>
      <c r="G146" s="15" t="s">
        <v>130</v>
      </c>
      <c r="H146" s="12"/>
      <c r="I146" s="23" t="s">
        <v>16</v>
      </c>
      <c r="J146" s="23" t="s">
        <v>387</v>
      </c>
      <c r="K146" s="23" t="s">
        <v>265</v>
      </c>
      <c r="L146" s="23" t="s">
        <v>40</v>
      </c>
      <c r="M146" s="23" t="s">
        <v>40</v>
      </c>
      <c r="N146" s="18" t="s">
        <v>593</v>
      </c>
      <c r="O146" s="15" t="s">
        <v>596</v>
      </c>
      <c r="P146" s="21" t="s">
        <v>722</v>
      </c>
    </row>
    <row r="147" spans="1:16" ht="120.75" customHeight="1">
      <c r="A147" s="44" t="s">
        <v>146</v>
      </c>
      <c r="B147" s="24">
        <v>42704</v>
      </c>
      <c r="C147" s="23" t="s">
        <v>707</v>
      </c>
      <c r="D147" s="23" t="s">
        <v>708</v>
      </c>
      <c r="E147" s="4" t="s">
        <v>708</v>
      </c>
      <c r="F147" s="28">
        <v>204.92</v>
      </c>
      <c r="G147" s="15" t="s">
        <v>164</v>
      </c>
      <c r="H147" s="12"/>
      <c r="I147" s="23" t="s">
        <v>709</v>
      </c>
      <c r="J147" s="23" t="s">
        <v>386</v>
      </c>
      <c r="K147" s="23" t="s">
        <v>339</v>
      </c>
      <c r="L147" s="23" t="s">
        <v>710</v>
      </c>
      <c r="M147" s="23" t="s">
        <v>710</v>
      </c>
      <c r="N147" s="18" t="s">
        <v>593</v>
      </c>
      <c r="O147" s="15" t="s">
        <v>596</v>
      </c>
      <c r="P147" s="21" t="s">
        <v>721</v>
      </c>
    </row>
    <row r="148" spans="1:16" ht="120.75" customHeight="1">
      <c r="A148" s="44" t="s">
        <v>147</v>
      </c>
      <c r="B148" s="24">
        <v>42706</v>
      </c>
      <c r="C148" s="23" t="s">
        <v>711</v>
      </c>
      <c r="D148" s="23" t="s">
        <v>712</v>
      </c>
      <c r="E148" s="4" t="s">
        <v>712</v>
      </c>
      <c r="F148" s="28">
        <v>510.04</v>
      </c>
      <c r="G148" s="15" t="s">
        <v>164</v>
      </c>
      <c r="H148" s="12"/>
      <c r="I148" s="23" t="s">
        <v>713</v>
      </c>
      <c r="J148" s="23" t="s">
        <v>386</v>
      </c>
      <c r="K148" s="23" t="s">
        <v>339</v>
      </c>
      <c r="L148" s="23" t="s">
        <v>511</v>
      </c>
      <c r="M148" s="23" t="s">
        <v>511</v>
      </c>
      <c r="N148" s="18" t="s">
        <v>593</v>
      </c>
      <c r="O148" s="15" t="s">
        <v>596</v>
      </c>
      <c r="P148" s="21" t="s">
        <v>727</v>
      </c>
    </row>
    <row r="149" spans="1:16" ht="120.75" customHeight="1">
      <c r="A149" s="44" t="s">
        <v>148</v>
      </c>
      <c r="B149" s="24">
        <v>42723</v>
      </c>
      <c r="C149" s="23" t="s">
        <v>714</v>
      </c>
      <c r="D149" s="23" t="s">
        <v>715</v>
      </c>
      <c r="E149" s="4" t="s">
        <v>716</v>
      </c>
      <c r="F149" s="25">
        <v>10150</v>
      </c>
      <c r="G149" s="15" t="s">
        <v>64</v>
      </c>
      <c r="H149" s="23"/>
      <c r="I149" s="23" t="s">
        <v>717</v>
      </c>
      <c r="J149" s="23" t="s">
        <v>718</v>
      </c>
      <c r="K149" s="23" t="s">
        <v>265</v>
      </c>
      <c r="L149" s="23" t="s">
        <v>719</v>
      </c>
      <c r="M149" s="23" t="s">
        <v>720</v>
      </c>
      <c r="N149" s="18" t="s">
        <v>593</v>
      </c>
      <c r="O149" s="15" t="s">
        <v>596</v>
      </c>
      <c r="P149" s="21" t="s">
        <v>722</v>
      </c>
    </row>
    <row r="150" spans="1:16" ht="120.75" customHeight="1">
      <c r="A150" s="53" t="s">
        <v>149</v>
      </c>
      <c r="B150" s="29">
        <v>42725</v>
      </c>
      <c r="C150" s="23" t="s">
        <v>728</v>
      </c>
      <c r="D150" s="23" t="s">
        <v>730</v>
      </c>
      <c r="E150" s="4" t="s">
        <v>729</v>
      </c>
      <c r="F150" s="25">
        <v>19110</v>
      </c>
      <c r="G150" s="15" t="s">
        <v>731</v>
      </c>
      <c r="H150" s="23"/>
      <c r="I150" s="23" t="s">
        <v>732</v>
      </c>
      <c r="J150" s="23" t="s">
        <v>641</v>
      </c>
      <c r="K150" s="23" t="s">
        <v>733</v>
      </c>
      <c r="L150" s="23">
        <v>11030881004</v>
      </c>
      <c r="M150" s="23">
        <v>11030881004</v>
      </c>
      <c r="N150" s="18" t="s">
        <v>593</v>
      </c>
      <c r="O150" s="15" t="s">
        <v>596</v>
      </c>
      <c r="P150" s="23" t="s">
        <v>722</v>
      </c>
    </row>
    <row r="151" spans="1:16" ht="120.75" customHeight="1">
      <c r="A151" s="40"/>
      <c r="B151" s="32"/>
      <c r="C151" s="33"/>
      <c r="D151"/>
      <c r="E151" s="7"/>
      <c r="F151" s="34"/>
      <c r="G151" s="38"/>
      <c r="H151" s="1"/>
      <c r="I151" s="35"/>
      <c r="J151" s="35"/>
      <c r="K151" s="33"/>
      <c r="L151" s="33"/>
      <c r="M151" s="33"/>
    </row>
    <row r="152" spans="1:16" ht="120.75" customHeight="1">
      <c r="A152" s="40"/>
      <c r="B152" s="32"/>
      <c r="C152" s="33"/>
      <c r="D152"/>
      <c r="E152" s="7"/>
      <c r="F152" s="34"/>
      <c r="G152" s="38"/>
      <c r="H152" s="1"/>
      <c r="I152" s="35"/>
      <c r="J152" s="35"/>
      <c r="K152" s="33"/>
      <c r="L152" s="33"/>
      <c r="M152" s="33"/>
    </row>
    <row r="153" spans="1:16" ht="120.75" customHeight="1">
      <c r="A153" s="40"/>
      <c r="B153" s="32"/>
      <c r="C153" s="33"/>
      <c r="D153"/>
      <c r="E153" s="7"/>
      <c r="F153" s="37"/>
      <c r="G153" s="38"/>
      <c r="H153" s="1"/>
      <c r="I153" s="35"/>
      <c r="J153" s="35"/>
      <c r="K153" s="33"/>
      <c r="L153" s="33"/>
      <c r="M153" s="33"/>
    </row>
    <row r="154" spans="1:16" ht="120.75" customHeight="1">
      <c r="A154" s="40"/>
      <c r="B154" s="32"/>
      <c r="C154" s="33"/>
      <c r="D154" s="36"/>
      <c r="E154" s="7"/>
      <c r="F154" s="34"/>
      <c r="G154" s="38"/>
      <c r="H154" s="1"/>
      <c r="I154" s="35"/>
      <c r="J154" s="35"/>
      <c r="K154" s="33"/>
      <c r="L154" s="33"/>
      <c r="M154" s="33"/>
    </row>
    <row r="155" spans="1:16" ht="120.75" customHeight="1">
      <c r="A155" s="40"/>
      <c r="B155" s="32"/>
      <c r="C155" s="33"/>
      <c r="D155" s="36"/>
      <c r="E155" s="7"/>
      <c r="F155" s="34"/>
      <c r="G155" s="38"/>
      <c r="H155" s="1"/>
      <c r="I155" s="35"/>
      <c r="J155" s="35"/>
      <c r="K155" s="33"/>
      <c r="L155" s="33"/>
      <c r="M155" s="33"/>
    </row>
    <row r="156" spans="1:16" ht="120.75" customHeight="1">
      <c r="A156" s="40"/>
      <c r="B156" s="32"/>
      <c r="C156" s="33"/>
      <c r="D156" s="38"/>
      <c r="E156" s="8"/>
      <c r="F156" s="34"/>
      <c r="G156" s="38"/>
      <c r="H156" s="1"/>
      <c r="I156" s="35"/>
      <c r="J156" s="35"/>
      <c r="K156" s="33"/>
      <c r="L156" s="33"/>
      <c r="M156" s="33"/>
    </row>
    <row r="157" spans="1:16" ht="120.75" customHeight="1">
      <c r="A157" s="40"/>
      <c r="B157" s="32"/>
      <c r="C157" s="33"/>
      <c r="D157" s="38"/>
      <c r="E157" s="7"/>
      <c r="F157" s="34"/>
      <c r="G157" s="38"/>
      <c r="H157" s="1"/>
      <c r="I157" s="35"/>
      <c r="J157" s="35"/>
      <c r="K157" s="33"/>
      <c r="L157" s="33"/>
      <c r="M157" s="33"/>
    </row>
    <row r="158" spans="1:16" ht="120.75" customHeight="1">
      <c r="A158" s="40"/>
      <c r="B158" s="32"/>
      <c r="C158" s="33"/>
      <c r="D158" s="36"/>
      <c r="E158" s="7"/>
      <c r="F158" s="34"/>
      <c r="G158" s="38"/>
      <c r="H158" s="1"/>
      <c r="I158" s="35"/>
      <c r="J158" s="35"/>
      <c r="K158" s="33"/>
      <c r="L158" s="33"/>
      <c r="M158" s="33"/>
    </row>
    <row r="159" spans="1:16" ht="120.75" customHeight="1">
      <c r="A159" s="40"/>
      <c r="B159" s="32"/>
      <c r="C159" s="33"/>
      <c r="D159" s="36"/>
      <c r="E159" s="7"/>
      <c r="F159" s="34"/>
      <c r="G159" s="38"/>
      <c r="H159" s="1"/>
      <c r="I159" s="35"/>
      <c r="J159" s="35"/>
      <c r="K159" s="33"/>
      <c r="L159" s="33"/>
      <c r="M159" s="33"/>
    </row>
    <row r="160" spans="1:16" ht="120.75" customHeight="1">
      <c r="A160" s="40"/>
      <c r="B160" s="32"/>
      <c r="C160" s="33"/>
      <c r="D160" s="36"/>
      <c r="E160" s="8"/>
      <c r="F160" s="34"/>
      <c r="G160" s="38"/>
      <c r="H160" s="1"/>
      <c r="I160" s="35"/>
      <c r="J160" s="35"/>
      <c r="K160" s="33"/>
      <c r="L160" s="33"/>
      <c r="M160" s="33"/>
    </row>
    <row r="161" spans="1:13" ht="120.75" customHeight="1">
      <c r="A161" s="40"/>
      <c r="B161" s="32"/>
      <c r="C161" s="33"/>
      <c r="D161" s="36"/>
      <c r="E161" s="7"/>
      <c r="F161" s="34"/>
      <c r="G161" s="38"/>
      <c r="H161" s="1"/>
      <c r="I161" s="35"/>
      <c r="J161" s="35"/>
      <c r="K161" s="33"/>
      <c r="L161" s="33"/>
      <c r="M161" s="33"/>
    </row>
    <row r="162" spans="1:13" ht="120.75" customHeight="1">
      <c r="A162" s="40"/>
      <c r="B162" s="32"/>
      <c r="C162" s="33"/>
      <c r="D162" s="36"/>
      <c r="E162" s="7"/>
      <c r="F162" s="34"/>
      <c r="G162" s="38"/>
      <c r="H162" s="1"/>
      <c r="I162" s="35"/>
      <c r="J162" s="35"/>
      <c r="K162" s="33"/>
      <c r="L162" s="33"/>
      <c r="M162" s="33"/>
    </row>
    <row r="163" spans="1:13" ht="120.75" customHeight="1">
      <c r="A163" s="40"/>
      <c r="B163" s="32"/>
      <c r="C163" s="33"/>
      <c r="D163" s="38"/>
      <c r="E163" s="8"/>
      <c r="F163" s="34"/>
      <c r="G163" s="38"/>
      <c r="H163" s="1"/>
      <c r="I163" s="35"/>
      <c r="J163" s="35"/>
      <c r="K163" s="33"/>
      <c r="L163" s="33"/>
      <c r="M163" s="33"/>
    </row>
    <row r="164" spans="1:13" ht="120.75" customHeight="1">
      <c r="A164" s="40"/>
      <c r="B164" s="32"/>
      <c r="C164" s="33"/>
      <c r="D164" s="38"/>
      <c r="E164" s="7"/>
      <c r="F164" s="34"/>
      <c r="G164" s="38"/>
      <c r="H164" s="1"/>
      <c r="I164" s="35"/>
      <c r="J164" s="35"/>
      <c r="K164" s="33"/>
      <c r="L164" s="33"/>
      <c r="M164" s="33"/>
    </row>
    <row r="165" spans="1:13" ht="120.75" customHeight="1">
      <c r="A165" s="40"/>
      <c r="B165" s="32"/>
      <c r="C165" s="33"/>
      <c r="D165" s="38"/>
      <c r="E165" s="7"/>
      <c r="F165" s="34"/>
      <c r="G165" s="38"/>
      <c r="H165" s="1"/>
      <c r="I165" s="35"/>
      <c r="J165" s="35"/>
      <c r="K165" s="33"/>
      <c r="L165" s="33"/>
      <c r="M165" s="33"/>
    </row>
    <row r="166" spans="1:13" ht="120.75" customHeight="1">
      <c r="A166" s="40"/>
      <c r="B166" s="32"/>
      <c r="C166" s="33"/>
      <c r="D166" s="36"/>
      <c r="E166" s="7"/>
      <c r="F166" s="34"/>
      <c r="G166" s="38"/>
      <c r="H166" s="1"/>
      <c r="I166" s="35"/>
      <c r="J166" s="35"/>
      <c r="K166" s="33"/>
      <c r="L166" s="33"/>
      <c r="M166" s="33"/>
    </row>
    <row r="167" spans="1:13" ht="120.75" customHeight="1">
      <c r="A167" s="40"/>
      <c r="B167" s="32"/>
      <c r="C167" s="33"/>
      <c r="D167" s="36"/>
      <c r="E167" s="7"/>
      <c r="F167" s="34"/>
      <c r="G167" s="38"/>
      <c r="H167" s="1"/>
      <c r="I167" s="35"/>
      <c r="J167" s="35"/>
      <c r="K167" s="33"/>
      <c r="L167" s="33"/>
      <c r="M167" s="33"/>
    </row>
    <row r="168" spans="1:13" ht="120.75" customHeight="1">
      <c r="A168" s="40"/>
      <c r="B168" s="32"/>
      <c r="C168" s="33"/>
      <c r="D168" s="36"/>
      <c r="E168" s="7"/>
      <c r="F168" s="34"/>
      <c r="G168" s="38"/>
      <c r="H168" s="1"/>
      <c r="I168" s="35"/>
      <c r="J168" s="35"/>
      <c r="K168" s="33"/>
      <c r="L168" s="33"/>
      <c r="M168" s="33"/>
    </row>
    <row r="169" spans="1:13" ht="120.75" customHeight="1">
      <c r="A169" s="40"/>
      <c r="B169" s="32"/>
      <c r="C169" s="33"/>
      <c r="D169" s="36"/>
      <c r="E169" s="7"/>
      <c r="F169" s="34"/>
      <c r="G169" s="38"/>
      <c r="H169" s="1"/>
      <c r="I169" s="35"/>
      <c r="J169" s="35"/>
      <c r="K169" s="33"/>
      <c r="L169" s="33"/>
      <c r="M169" s="33"/>
    </row>
    <row r="170" spans="1:13" ht="120.75" customHeight="1">
      <c r="A170" s="40"/>
      <c r="B170" s="32"/>
      <c r="C170" s="33"/>
      <c r="D170" s="33"/>
      <c r="E170" s="9"/>
      <c r="F170" s="34"/>
      <c r="G170" s="38"/>
      <c r="H170" s="1"/>
      <c r="I170" s="35"/>
      <c r="J170" s="35"/>
      <c r="K170" s="33"/>
      <c r="L170" s="33"/>
      <c r="M170" s="33"/>
    </row>
    <row r="171" spans="1:13" ht="120.75" customHeight="1">
      <c r="A171" s="40"/>
      <c r="B171" s="32"/>
      <c r="C171" s="33"/>
      <c r="D171" s="36"/>
      <c r="E171" s="7"/>
      <c r="F171" s="34"/>
      <c r="G171" s="38"/>
      <c r="H171" s="1"/>
      <c r="I171" s="35"/>
      <c r="J171" s="35"/>
      <c r="K171" s="33"/>
      <c r="L171" s="33"/>
      <c r="M171" s="33"/>
    </row>
    <row r="172" spans="1:13" ht="120.75" customHeight="1">
      <c r="A172" s="40"/>
      <c r="B172" s="32"/>
      <c r="C172" s="33"/>
      <c r="D172" s="36"/>
      <c r="E172" s="7"/>
      <c r="F172" s="34"/>
      <c r="G172" s="38"/>
      <c r="H172" s="1"/>
      <c r="I172" s="35"/>
      <c r="J172" s="35"/>
      <c r="K172" s="33"/>
      <c r="L172" s="33"/>
      <c r="M172" s="33"/>
    </row>
    <row r="173" spans="1:13" ht="120.75" customHeight="1">
      <c r="A173" s="40"/>
      <c r="B173" s="32"/>
      <c r="C173" s="33"/>
      <c r="D173" s="39"/>
      <c r="E173" s="10"/>
      <c r="F173" s="34"/>
      <c r="G173" s="38"/>
      <c r="H173" s="1"/>
      <c r="I173" s="35"/>
      <c r="J173" s="35"/>
      <c r="K173" s="33"/>
      <c r="L173" s="33"/>
      <c r="M173" s="33"/>
    </row>
    <row r="174" spans="1:13" ht="120.75" customHeight="1">
      <c r="A174" s="40"/>
      <c r="B174" s="32"/>
      <c r="C174" s="33"/>
      <c r="D174" s="39"/>
      <c r="E174" s="10"/>
      <c r="F174" s="34"/>
      <c r="G174" s="38"/>
      <c r="H174" s="1"/>
      <c r="I174" s="35"/>
      <c r="J174" s="35"/>
      <c r="K174" s="33"/>
      <c r="L174" s="33"/>
      <c r="M174" s="33"/>
    </row>
    <row r="175" spans="1:13" ht="120.75" customHeight="1">
      <c r="A175" s="40"/>
      <c r="B175" s="32"/>
      <c r="C175" s="33"/>
      <c r="D175" s="39"/>
      <c r="E175" s="10"/>
      <c r="F175" s="34"/>
      <c r="G175" s="38"/>
      <c r="H175" s="1"/>
      <c r="I175" s="35"/>
      <c r="J175" s="35"/>
      <c r="K175" s="33"/>
      <c r="L175" s="33"/>
      <c r="M175" s="33"/>
    </row>
    <row r="176" spans="1:13" ht="120.75" customHeight="1">
      <c r="A176" s="40"/>
      <c r="B176" s="32"/>
      <c r="C176" s="33"/>
      <c r="D176" s="39"/>
      <c r="E176" s="7"/>
      <c r="F176" s="34"/>
      <c r="G176" s="38"/>
      <c r="H176" s="1"/>
      <c r="I176" s="35"/>
      <c r="J176" s="35"/>
      <c r="K176" s="33"/>
      <c r="L176" s="33"/>
      <c r="M176" s="33"/>
    </row>
    <row r="177" spans="1:13" ht="120.75" customHeight="1">
      <c r="A177" s="40"/>
      <c r="B177" s="32"/>
      <c r="C177" s="33"/>
      <c r="D177" s="38"/>
      <c r="E177" s="8"/>
      <c r="F177" s="34"/>
      <c r="G177" s="38"/>
      <c r="H177" s="1"/>
      <c r="I177" s="35"/>
      <c r="J177" s="35"/>
      <c r="K177" s="33"/>
      <c r="L177" s="33"/>
      <c r="M177" s="33"/>
    </row>
    <row r="178" spans="1:13" ht="120.75" customHeight="1">
      <c r="A178" s="40"/>
      <c r="B178" s="32"/>
      <c r="C178" s="33"/>
      <c r="D178" s="38"/>
      <c r="E178" s="8"/>
      <c r="F178" s="34"/>
      <c r="G178" s="38"/>
      <c r="H178" s="1"/>
      <c r="I178" s="35"/>
      <c r="J178" s="35"/>
      <c r="K178" s="33"/>
      <c r="L178" s="33"/>
      <c r="M178" s="33"/>
    </row>
    <row r="179" spans="1:13" ht="120.75" customHeight="1">
      <c r="A179" s="40"/>
      <c r="B179" s="32"/>
      <c r="C179" s="33"/>
      <c r="D179" s="39"/>
      <c r="E179" s="7"/>
      <c r="F179" s="34"/>
      <c r="G179" s="38"/>
      <c r="H179" s="1"/>
      <c r="I179" s="35"/>
      <c r="J179" s="35"/>
      <c r="K179" s="33"/>
      <c r="L179" s="33"/>
      <c r="M179" s="33"/>
    </row>
    <row r="180" spans="1:13" ht="120.75" customHeight="1">
      <c r="A180" s="40"/>
      <c r="B180" s="32"/>
      <c r="C180" s="33"/>
      <c r="D180" s="39"/>
      <c r="E180" s="7"/>
      <c r="F180" s="34"/>
      <c r="G180" s="38"/>
      <c r="H180" s="1"/>
      <c r="I180" s="35"/>
      <c r="J180" s="35"/>
      <c r="K180" s="33"/>
      <c r="L180" s="33"/>
      <c r="M180" s="33"/>
    </row>
    <row r="181" spans="1:13" ht="120.75" customHeight="1">
      <c r="A181" s="40"/>
      <c r="B181" s="32"/>
      <c r="C181" s="33"/>
      <c r="D181" s="39"/>
      <c r="E181" s="7"/>
      <c r="F181" s="34"/>
      <c r="G181" s="38"/>
      <c r="I181" s="35"/>
      <c r="J181" s="35"/>
      <c r="K181" s="33"/>
      <c r="L181" s="33"/>
      <c r="M181" s="33"/>
    </row>
    <row r="182" spans="1:13" ht="120.75" customHeight="1">
      <c r="A182" s="40"/>
      <c r="B182" s="32"/>
      <c r="C182" s="33"/>
      <c r="D182" s="36"/>
      <c r="E182" s="7"/>
      <c r="F182" s="34"/>
      <c r="G182" s="38"/>
      <c r="H182" s="1"/>
      <c r="I182" s="35"/>
      <c r="J182" s="35"/>
      <c r="K182" s="33"/>
      <c r="L182" s="33"/>
      <c r="M182" s="33"/>
    </row>
    <row r="183" spans="1:13" ht="120.75" customHeight="1">
      <c r="A183" s="40"/>
      <c r="B183" s="32"/>
      <c r="C183" s="33"/>
      <c r="D183" s="39"/>
      <c r="E183" s="10"/>
      <c r="F183" s="34"/>
      <c r="G183" s="38"/>
      <c r="I183" s="35"/>
      <c r="J183" s="35"/>
      <c r="K183" s="33"/>
      <c r="L183" s="33"/>
      <c r="M183" s="33"/>
    </row>
    <row r="184" spans="1:13" ht="120.75" customHeight="1">
      <c r="A184" s="40"/>
      <c r="B184" s="32"/>
      <c r="C184" s="33"/>
      <c r="D184" s="39"/>
      <c r="E184" s="10"/>
      <c r="F184" s="34"/>
      <c r="G184" s="38"/>
      <c r="I184" s="35"/>
      <c r="J184" s="35"/>
      <c r="K184" s="33"/>
      <c r="L184" s="33"/>
      <c r="M184" s="33"/>
    </row>
    <row r="185" spans="1:13" ht="120.75" customHeight="1">
      <c r="A185" s="40"/>
      <c r="B185" s="32"/>
      <c r="C185" s="33"/>
      <c r="D185" s="39"/>
      <c r="E185" s="10"/>
      <c r="F185" s="34"/>
      <c r="G185" s="38"/>
      <c r="I185" s="35"/>
      <c r="J185" s="35"/>
      <c r="K185" s="33"/>
      <c r="L185" s="33"/>
      <c r="M185" s="33"/>
    </row>
    <row r="186" spans="1:13" ht="120.75" customHeight="1">
      <c r="A186" s="40"/>
      <c r="B186" s="32"/>
      <c r="C186" s="33"/>
      <c r="D186" s="36"/>
      <c r="E186" s="7"/>
      <c r="F186" s="34"/>
      <c r="G186" s="38"/>
      <c r="I186" s="35"/>
      <c r="J186" s="35"/>
      <c r="K186" s="33"/>
      <c r="L186" s="33"/>
      <c r="M186" s="33"/>
    </row>
    <row r="187" spans="1:13" ht="99.75" customHeight="1">
      <c r="A187" s="40"/>
      <c r="B187" s="32"/>
      <c r="C187" s="33"/>
      <c r="D187" s="36"/>
      <c r="E187" s="7"/>
      <c r="F187" s="34"/>
      <c r="G187" s="38"/>
      <c r="H187" s="1"/>
      <c r="I187" s="35"/>
      <c r="J187" s="35"/>
      <c r="K187" s="33"/>
      <c r="L187" s="33"/>
      <c r="M187" s="33"/>
    </row>
    <row r="188" spans="1:13" ht="99.75" customHeight="1">
      <c r="A188" s="40"/>
      <c r="B188" s="32"/>
      <c r="C188" s="33"/>
      <c r="D188" s="39"/>
      <c r="E188" s="10"/>
      <c r="F188" s="34"/>
      <c r="G188" s="38"/>
      <c r="H188" s="1"/>
      <c r="I188" s="35"/>
      <c r="J188" s="35"/>
      <c r="K188" s="33"/>
      <c r="L188" s="33"/>
      <c r="M188" s="33"/>
    </row>
    <row r="189" spans="1:13" ht="99.75" customHeight="1">
      <c r="A189" s="40"/>
      <c r="B189" s="32"/>
      <c r="C189" s="33"/>
      <c r="D189" s="39"/>
      <c r="E189" s="10"/>
      <c r="F189" s="34"/>
      <c r="G189" s="38"/>
      <c r="I189" s="35"/>
      <c r="J189" s="35"/>
      <c r="K189" s="33"/>
      <c r="L189" s="33"/>
      <c r="M189" s="33"/>
    </row>
    <row r="190" spans="1:13" ht="99.75" customHeight="1">
      <c r="A190" s="40"/>
      <c r="B190" s="32"/>
      <c r="C190" s="33"/>
      <c r="D190" s="39"/>
      <c r="E190" s="10"/>
      <c r="F190" s="34"/>
      <c r="G190" s="38"/>
      <c r="I190" s="35"/>
      <c r="J190" s="35"/>
      <c r="K190" s="33"/>
      <c r="L190" s="33"/>
      <c r="M190" s="33"/>
    </row>
    <row r="191" spans="1:13" ht="99.75" customHeight="1">
      <c r="A191" s="40"/>
      <c r="B191" s="32"/>
      <c r="C191" s="33"/>
      <c r="D191" s="39"/>
      <c r="E191" s="10"/>
      <c r="F191" s="34"/>
      <c r="G191" s="38"/>
      <c r="H191" s="1"/>
      <c r="I191" s="35"/>
      <c r="J191" s="35"/>
      <c r="K191" s="33"/>
      <c r="L191" s="33"/>
      <c r="M191" s="33"/>
    </row>
    <row r="192" spans="1:13" ht="99.75" customHeight="1">
      <c r="A192" s="40"/>
      <c r="B192" s="32"/>
      <c r="C192" s="33"/>
      <c r="D192" s="39"/>
      <c r="E192" s="10"/>
      <c r="F192" s="34"/>
      <c r="G192" s="38"/>
      <c r="H192" s="1"/>
      <c r="I192" s="35"/>
      <c r="J192" s="35"/>
      <c r="K192" s="33"/>
      <c r="L192" s="33"/>
      <c r="M192" s="33"/>
    </row>
    <row r="193" spans="1:13" ht="99.75" customHeight="1">
      <c r="A193" s="40"/>
      <c r="B193" s="32"/>
      <c r="C193" s="33"/>
      <c r="D193" s="39"/>
      <c r="E193" s="10"/>
      <c r="F193" s="34"/>
      <c r="G193" s="38"/>
      <c r="H193" s="1"/>
      <c r="I193" s="35"/>
      <c r="J193" s="35"/>
      <c r="K193" s="33"/>
      <c r="L193" s="33"/>
      <c r="M193" s="33"/>
    </row>
    <row r="194" spans="1:13" ht="99.75" customHeight="1">
      <c r="A194" s="40"/>
      <c r="B194" s="32"/>
      <c r="C194" s="33"/>
      <c r="D194" s="39"/>
      <c r="E194" s="10"/>
      <c r="F194" s="34"/>
      <c r="G194" s="38"/>
      <c r="H194" s="1"/>
      <c r="I194" s="35"/>
      <c r="J194" s="35"/>
      <c r="K194" s="33"/>
      <c r="L194" s="33"/>
      <c r="M194" s="33"/>
    </row>
    <row r="195" spans="1:13" ht="99.75" customHeight="1">
      <c r="A195" s="40"/>
      <c r="B195" s="32"/>
      <c r="C195" s="33"/>
      <c r="D195" s="39"/>
      <c r="E195" s="10"/>
      <c r="F195" s="34"/>
      <c r="G195" s="38"/>
      <c r="H195" s="1"/>
      <c r="I195" s="35"/>
      <c r="J195" s="35"/>
      <c r="K195" s="33"/>
      <c r="L195" s="33"/>
      <c r="M195" s="33"/>
    </row>
    <row r="196" spans="1:13" ht="99.75" customHeight="1">
      <c r="A196" s="40"/>
      <c r="B196" s="32"/>
      <c r="C196" s="33"/>
      <c r="D196" s="39"/>
      <c r="E196" s="10"/>
      <c r="F196" s="34"/>
      <c r="G196" s="38"/>
      <c r="H196" s="1"/>
      <c r="I196" s="35"/>
      <c r="J196" s="35"/>
      <c r="K196" s="33"/>
      <c r="L196" s="33"/>
      <c r="M196" s="33"/>
    </row>
    <row r="197" spans="1:13" ht="99.75" customHeight="1">
      <c r="A197" s="40"/>
      <c r="B197" s="32"/>
      <c r="C197" s="33"/>
      <c r="D197" s="39"/>
      <c r="E197" s="10"/>
      <c r="F197" s="34"/>
      <c r="G197" s="38"/>
      <c r="H197" s="1"/>
      <c r="I197" s="35"/>
      <c r="J197" s="35"/>
      <c r="K197" s="33"/>
      <c r="L197" s="33"/>
      <c r="M197" s="33"/>
    </row>
    <row r="198" spans="1:13" ht="99.75" customHeight="1">
      <c r="A198" s="40"/>
      <c r="B198" s="32"/>
      <c r="C198" s="33"/>
      <c r="D198" s="39"/>
      <c r="E198" s="10"/>
      <c r="F198" s="34"/>
      <c r="G198" s="38"/>
      <c r="H198" s="1"/>
      <c r="I198" s="35"/>
      <c r="J198" s="35"/>
      <c r="K198" s="33"/>
      <c r="L198" s="33"/>
      <c r="M198" s="33"/>
    </row>
    <row r="199" spans="1:13" ht="99.75" customHeight="1">
      <c r="A199" s="40"/>
      <c r="B199" s="32"/>
      <c r="C199" s="33"/>
      <c r="D199" s="39"/>
      <c r="E199" s="10"/>
      <c r="F199" s="34"/>
      <c r="G199" s="38"/>
      <c r="H199" s="1"/>
      <c r="I199" s="35"/>
      <c r="J199" s="35"/>
      <c r="K199" s="33"/>
      <c r="L199" s="33"/>
      <c r="M199" s="33"/>
    </row>
    <row r="200" spans="1:13" ht="99.75" customHeight="1">
      <c r="A200" s="40"/>
      <c r="B200" s="32"/>
      <c r="C200" s="33"/>
      <c r="D200" s="39"/>
      <c r="E200" s="10"/>
      <c r="F200" s="34"/>
      <c r="G200" s="38"/>
      <c r="H200" s="1"/>
      <c r="I200" s="35"/>
      <c r="J200" s="35"/>
      <c r="K200" s="33"/>
      <c r="L200" s="33"/>
      <c r="M200" s="33"/>
    </row>
    <row r="201" spans="1:13" ht="99.75" customHeight="1">
      <c r="A201" s="40"/>
      <c r="B201" s="32"/>
      <c r="C201" s="33"/>
      <c r="D201" s="39"/>
      <c r="E201" s="10"/>
      <c r="F201" s="34"/>
      <c r="G201" s="38"/>
      <c r="H201" s="1"/>
      <c r="I201" s="35"/>
      <c r="J201" s="35"/>
      <c r="K201" s="33"/>
      <c r="L201" s="33"/>
      <c r="M201" s="33"/>
    </row>
    <row r="202" spans="1:13" ht="99.75" customHeight="1">
      <c r="A202" s="40"/>
      <c r="H202" s="1"/>
    </row>
    <row r="203" spans="1:13" ht="99.75" customHeight="1">
      <c r="A203" s="40"/>
      <c r="B203" s="40"/>
      <c r="C203" s="33"/>
      <c r="D203" s="40"/>
      <c r="E203" s="11"/>
      <c r="F203" s="34"/>
      <c r="G203" s="38"/>
      <c r="H203" s="1"/>
      <c r="I203" s="35"/>
      <c r="J203" s="35"/>
      <c r="K203" s="33"/>
      <c r="L203" s="33"/>
      <c r="M203" s="33"/>
    </row>
    <row r="204" spans="1:13" ht="0.75" customHeight="1">
      <c r="A204" s="40"/>
      <c r="B204" s="40"/>
      <c r="C204" s="33"/>
      <c r="D204" s="40"/>
      <c r="E204" s="11"/>
      <c r="F204" s="34"/>
      <c r="G204" s="38"/>
      <c r="H204" s="1"/>
      <c r="I204" s="35"/>
      <c r="J204" s="35"/>
      <c r="K204" s="33"/>
      <c r="L204" s="33"/>
      <c r="M204" s="33"/>
    </row>
    <row r="205" spans="1:13" ht="73.5" customHeight="1">
      <c r="A205" s="40"/>
      <c r="B205" s="40"/>
      <c r="C205" s="33"/>
      <c r="D205" s="40"/>
      <c r="E205" s="11"/>
      <c r="F205" s="34"/>
      <c r="G205" s="38"/>
      <c r="H205" s="1"/>
      <c r="I205" s="35"/>
      <c r="J205" s="35"/>
      <c r="K205" s="33"/>
      <c r="L205" s="33"/>
      <c r="M205" s="33"/>
    </row>
    <row r="206" spans="1:13" ht="73.5" customHeight="1">
      <c r="A206" s="40"/>
      <c r="B206" s="40"/>
      <c r="C206" s="33"/>
      <c r="D206" s="40"/>
      <c r="E206" s="11"/>
      <c r="F206" s="34"/>
      <c r="G206" s="38"/>
      <c r="H206" s="1"/>
      <c r="I206" s="35"/>
      <c r="J206" s="35"/>
      <c r="K206" s="33"/>
      <c r="L206" s="33"/>
      <c r="M206" s="33"/>
    </row>
    <row r="207" spans="1:13" ht="73.5" customHeight="1">
      <c r="A207" s="40"/>
      <c r="B207" s="40"/>
      <c r="C207" s="33"/>
      <c r="D207" s="40"/>
      <c r="E207" s="11"/>
      <c r="F207" s="34"/>
      <c r="G207" s="38"/>
      <c r="H207" s="1"/>
      <c r="I207" s="35"/>
      <c r="J207" s="35"/>
      <c r="K207" s="33"/>
      <c r="L207" s="33"/>
      <c r="M207" s="33"/>
    </row>
    <row r="208" spans="1:13" ht="73.5" customHeight="1">
      <c r="A208" s="40"/>
      <c r="B208" s="40"/>
      <c r="C208" s="33"/>
      <c r="D208" s="40"/>
      <c r="E208" s="11"/>
      <c r="F208" s="34"/>
      <c r="G208" s="38"/>
      <c r="H208" s="1"/>
      <c r="I208" s="35"/>
      <c r="J208" s="35"/>
      <c r="K208" s="33"/>
      <c r="L208" s="33"/>
      <c r="M208" s="33"/>
    </row>
    <row r="209" spans="1:13" ht="106.5" customHeight="1">
      <c r="A209" s="40"/>
      <c r="B209" s="40"/>
      <c r="C209" s="33"/>
      <c r="D209" s="40"/>
      <c r="E209" s="11"/>
      <c r="F209" s="34"/>
      <c r="G209" s="38"/>
      <c r="H209" s="1"/>
      <c r="I209" s="35"/>
      <c r="J209" s="35"/>
      <c r="K209" s="33"/>
      <c r="L209" s="35"/>
      <c r="M209" s="35"/>
    </row>
    <row r="210" spans="1:13" ht="106.5" customHeight="1">
      <c r="A210" s="40"/>
      <c r="B210" s="40"/>
      <c r="C210" s="33"/>
      <c r="D210" s="40"/>
      <c r="E210" s="11"/>
      <c r="F210" s="34"/>
      <c r="G210" s="38"/>
      <c r="H210" s="1"/>
      <c r="I210" s="35"/>
      <c r="J210" s="35"/>
      <c r="K210" s="33"/>
      <c r="L210" s="33"/>
      <c r="M210" s="33"/>
    </row>
    <row r="211" spans="1:13" ht="73.5" customHeight="1">
      <c r="A211" s="40"/>
      <c r="B211" s="40"/>
      <c r="C211" s="33"/>
      <c r="D211" s="40"/>
      <c r="E211" s="11"/>
      <c r="F211" s="34"/>
      <c r="G211" s="38"/>
      <c r="H211" s="1"/>
      <c r="I211" s="35"/>
      <c r="J211" s="35"/>
      <c r="K211" s="33"/>
      <c r="L211" s="33"/>
      <c r="M211" s="33"/>
    </row>
    <row r="212" spans="1:13" ht="73.5" customHeight="1">
      <c r="A212" s="40"/>
      <c r="B212" s="40"/>
      <c r="C212" s="33"/>
      <c r="D212" s="40"/>
      <c r="E212" s="11"/>
      <c r="F212" s="34"/>
      <c r="G212" s="38"/>
      <c r="H212" s="1"/>
      <c r="I212" s="35"/>
      <c r="J212" s="35"/>
      <c r="K212" s="33"/>
      <c r="L212" s="33"/>
      <c r="M212" s="33"/>
    </row>
    <row r="213" spans="1:13" ht="56.25" customHeight="1">
      <c r="A213" s="40"/>
      <c r="B213" s="40"/>
      <c r="C213" s="33"/>
      <c r="D213" s="40"/>
      <c r="E213" s="11"/>
      <c r="F213" s="34"/>
      <c r="G213" s="38"/>
      <c r="H213" s="1"/>
      <c r="I213" s="35"/>
      <c r="J213" s="35"/>
      <c r="K213" s="33"/>
      <c r="L213" s="33"/>
      <c r="M213" s="33"/>
    </row>
    <row r="214" spans="1:13" ht="73.5" customHeight="1">
      <c r="A214" s="40"/>
      <c r="B214" s="40"/>
      <c r="C214" s="33"/>
      <c r="D214" s="40"/>
      <c r="E214" s="11"/>
      <c r="F214" s="34"/>
      <c r="G214" s="38"/>
      <c r="H214" s="1"/>
      <c r="I214" s="35"/>
      <c r="J214" s="35"/>
      <c r="K214" s="33"/>
      <c r="L214" s="33"/>
      <c r="M214" s="33"/>
    </row>
    <row r="215" spans="1:13" ht="73.5" customHeight="1">
      <c r="A215" s="40"/>
      <c r="B215" s="40"/>
      <c r="C215" s="33"/>
      <c r="D215" s="40"/>
      <c r="E215" s="11"/>
      <c r="F215" s="34"/>
      <c r="G215" s="38"/>
      <c r="H215" s="1"/>
      <c r="I215" s="35"/>
      <c r="J215" s="35"/>
      <c r="K215" s="33"/>
      <c r="L215" s="33"/>
      <c r="M215" s="33"/>
    </row>
    <row r="216" spans="1:13" ht="73.5" customHeight="1">
      <c r="A216" s="40"/>
      <c r="B216" s="40"/>
      <c r="C216" s="33"/>
      <c r="D216" s="40"/>
      <c r="E216" s="11"/>
      <c r="F216" s="34"/>
      <c r="G216" s="38"/>
      <c r="H216" s="1"/>
      <c r="I216" s="35"/>
      <c r="J216" s="35"/>
      <c r="K216" s="33"/>
      <c r="L216" s="33"/>
      <c r="M216" s="33"/>
    </row>
    <row r="217" spans="1:13" ht="73.5" customHeight="1">
      <c r="A217" s="40"/>
      <c r="B217" s="40"/>
      <c r="C217" s="33"/>
      <c r="D217" s="40"/>
      <c r="E217" s="11"/>
      <c r="F217" s="34"/>
      <c r="G217" s="38"/>
      <c r="H217" s="1"/>
      <c r="I217" s="35"/>
      <c r="J217" s="35"/>
      <c r="K217" s="33"/>
      <c r="L217" s="33"/>
      <c r="M217" s="33"/>
    </row>
    <row r="218" spans="1:13" ht="73.5" customHeight="1">
      <c r="A218" s="40"/>
      <c r="B218" s="40"/>
      <c r="C218" s="33"/>
      <c r="D218" s="40"/>
      <c r="E218" s="11"/>
      <c r="F218" s="34"/>
      <c r="G218" s="38"/>
      <c r="H218" s="1"/>
      <c r="I218" s="35"/>
      <c r="J218" s="35"/>
      <c r="K218" s="33"/>
      <c r="L218" s="33"/>
      <c r="M218" s="33"/>
    </row>
    <row r="219" spans="1:13" ht="73.5" customHeight="1">
      <c r="A219" s="40"/>
      <c r="B219" s="40"/>
      <c r="C219" s="33"/>
      <c r="D219" s="40"/>
      <c r="E219" s="11"/>
      <c r="F219" s="34"/>
      <c r="G219" s="38"/>
      <c r="H219" s="1"/>
      <c r="I219" s="35"/>
      <c r="J219" s="35"/>
      <c r="K219" s="33"/>
      <c r="L219" s="33"/>
      <c r="M219" s="33"/>
    </row>
    <row r="220" spans="1:13" ht="73.5" customHeight="1">
      <c r="A220" s="40"/>
      <c r="B220" s="40"/>
      <c r="C220" s="33"/>
      <c r="D220" s="40"/>
      <c r="E220" s="11"/>
      <c r="F220" s="34"/>
      <c r="G220" s="38"/>
      <c r="H220" s="1"/>
      <c r="I220" s="35"/>
      <c r="J220" s="35"/>
      <c r="K220" s="33"/>
      <c r="L220" s="33"/>
      <c r="M220" s="33"/>
    </row>
    <row r="221" spans="1:13" ht="73.5" customHeight="1">
      <c r="A221" s="40"/>
      <c r="B221" s="40"/>
      <c r="C221" s="33"/>
      <c r="D221" s="40"/>
      <c r="E221" s="11"/>
      <c r="F221" s="34"/>
      <c r="G221" s="38"/>
      <c r="H221" s="1"/>
      <c r="I221" s="35"/>
      <c r="J221" s="35"/>
      <c r="K221" s="33"/>
      <c r="L221" s="33"/>
      <c r="M221" s="33"/>
    </row>
    <row r="222" spans="1:13" ht="81.75" customHeight="1">
      <c r="A222" s="40"/>
      <c r="B222" s="40"/>
      <c r="C222" s="33"/>
      <c r="D222" s="40"/>
      <c r="E222" s="11"/>
      <c r="F222" s="34"/>
      <c r="G222" s="38"/>
      <c r="H222" s="1"/>
      <c r="I222" s="35"/>
      <c r="J222" s="35"/>
      <c r="K222" s="33"/>
      <c r="L222" s="33"/>
      <c r="M222" s="33"/>
    </row>
    <row r="223" spans="1:13" ht="73.5" customHeight="1">
      <c r="A223" s="40"/>
      <c r="B223" s="40"/>
      <c r="C223" s="33"/>
      <c r="D223" s="40"/>
      <c r="E223" s="11"/>
      <c r="F223" s="34"/>
      <c r="G223" s="38"/>
      <c r="H223" s="1"/>
      <c r="I223" s="35"/>
      <c r="J223" s="35"/>
      <c r="K223" s="33"/>
      <c r="L223" s="33"/>
      <c r="M223" s="33"/>
    </row>
    <row r="224" spans="1:13" ht="73.5" customHeight="1">
      <c r="A224" s="40"/>
      <c r="B224" s="40"/>
      <c r="C224" s="33"/>
      <c r="D224" s="40"/>
      <c r="E224" s="11"/>
      <c r="F224" s="34"/>
      <c r="G224" s="38"/>
      <c r="H224" s="1"/>
      <c r="I224" s="35"/>
      <c r="J224" s="35"/>
      <c r="K224" s="33"/>
      <c r="L224" s="33"/>
      <c r="M224" s="33"/>
    </row>
    <row r="225" spans="1:13" ht="73.5" customHeight="1">
      <c r="A225" s="40"/>
      <c r="B225" s="40"/>
      <c r="C225" s="33"/>
      <c r="D225" s="40"/>
      <c r="E225" s="11"/>
      <c r="F225" s="34"/>
      <c r="G225" s="38"/>
      <c r="H225" s="1"/>
      <c r="I225" s="35"/>
      <c r="J225" s="35"/>
      <c r="K225" s="33"/>
      <c r="L225" s="33"/>
      <c r="M225" s="33"/>
    </row>
    <row r="226" spans="1:13" ht="73.5" customHeight="1">
      <c r="A226" s="40"/>
      <c r="B226" s="40"/>
      <c r="C226" s="33"/>
      <c r="D226" s="40"/>
      <c r="E226" s="11"/>
      <c r="F226" s="34"/>
      <c r="G226" s="38"/>
      <c r="H226" s="1"/>
      <c r="I226" s="35"/>
      <c r="J226" s="35"/>
      <c r="K226" s="33"/>
      <c r="L226" s="33"/>
      <c r="M226" s="33"/>
    </row>
    <row r="227" spans="1:13" ht="120.75" customHeight="1">
      <c r="A227" s="40"/>
      <c r="B227" s="40"/>
      <c r="C227" s="33"/>
      <c r="D227" s="40"/>
      <c r="E227" s="11"/>
      <c r="F227" s="34"/>
      <c r="G227" s="38"/>
      <c r="H227" s="1"/>
      <c r="I227" s="35"/>
      <c r="J227" s="35"/>
      <c r="K227" s="33"/>
      <c r="L227" s="33"/>
      <c r="M227" s="33"/>
    </row>
    <row r="228" spans="1:13" ht="93" customHeight="1">
      <c r="A228" s="40"/>
      <c r="B228" s="40"/>
      <c r="C228" s="33"/>
      <c r="D228" s="40"/>
      <c r="E228" s="11"/>
      <c r="F228" s="34"/>
      <c r="G228" s="38"/>
      <c r="H228" s="1"/>
      <c r="I228" s="35"/>
      <c r="J228" s="35"/>
      <c r="K228" s="33"/>
      <c r="L228" s="33"/>
      <c r="M228" s="33"/>
    </row>
    <row r="229" spans="1:13" ht="99" customHeight="1">
      <c r="A229" s="40"/>
      <c r="B229" s="40"/>
      <c r="C229" s="33"/>
      <c r="D229" s="40"/>
      <c r="E229" s="11"/>
      <c r="F229" s="34"/>
      <c r="G229" s="38"/>
      <c r="H229" s="1"/>
      <c r="I229" s="35"/>
      <c r="J229" s="35"/>
      <c r="K229" s="33"/>
      <c r="L229" s="33"/>
      <c r="M229" s="33"/>
    </row>
    <row r="230" spans="1:13" ht="73.5" customHeight="1">
      <c r="A230" s="40"/>
      <c r="B230" s="40"/>
      <c r="C230" s="33"/>
      <c r="D230" s="40"/>
      <c r="E230" s="11"/>
      <c r="F230" s="34"/>
      <c r="G230" s="38"/>
      <c r="H230" s="1"/>
      <c r="I230" s="35"/>
      <c r="J230" s="35"/>
      <c r="K230" s="33"/>
      <c r="L230" s="33"/>
      <c r="M230" s="33"/>
    </row>
    <row r="231" spans="1:13" ht="61.5" customHeight="1">
      <c r="A231" s="40"/>
      <c r="B231" s="40"/>
      <c r="C231" s="33"/>
      <c r="D231" s="40"/>
      <c r="E231" s="11"/>
      <c r="F231" s="34"/>
      <c r="G231" s="38"/>
      <c r="H231" s="1"/>
      <c r="I231" s="35"/>
      <c r="J231" s="35"/>
      <c r="K231" s="33"/>
      <c r="L231" s="33"/>
      <c r="M231" s="33"/>
    </row>
    <row r="232" spans="1:13" ht="73.5" customHeight="1">
      <c r="A232" s="40"/>
      <c r="B232" s="40"/>
      <c r="C232" s="33"/>
      <c r="D232" s="40"/>
      <c r="E232" s="11"/>
      <c r="F232" s="34"/>
      <c r="G232" s="38"/>
      <c r="H232" s="1"/>
      <c r="I232" s="35"/>
      <c r="J232" s="35"/>
      <c r="K232" s="33"/>
      <c r="L232" s="33"/>
      <c r="M232" s="33"/>
    </row>
    <row r="233" spans="1:13" ht="54.75" customHeight="1">
      <c r="A233" s="40"/>
      <c r="B233" s="40"/>
      <c r="C233" s="33"/>
      <c r="D233" s="40"/>
      <c r="E233" s="11"/>
      <c r="F233" s="34"/>
      <c r="G233" s="38"/>
      <c r="H233" s="1"/>
      <c r="I233" s="35"/>
      <c r="J233" s="35"/>
      <c r="K233" s="33"/>
      <c r="L233" s="33"/>
      <c r="M233" s="33"/>
    </row>
    <row r="234" spans="1:13" ht="86.25" customHeight="1">
      <c r="A234" s="40"/>
      <c r="B234" s="40"/>
      <c r="C234" s="33"/>
      <c r="D234" s="40"/>
      <c r="E234" s="11"/>
      <c r="F234" s="34"/>
      <c r="G234" s="38"/>
      <c r="H234" s="1"/>
      <c r="I234" s="35"/>
      <c r="J234" s="35"/>
      <c r="K234" s="33"/>
      <c r="L234" s="33"/>
      <c r="M234" s="33"/>
    </row>
    <row r="235" spans="1:13" ht="70.5" customHeight="1">
      <c r="A235" s="40"/>
      <c r="B235" s="40"/>
      <c r="C235" s="33"/>
      <c r="D235" s="40"/>
      <c r="E235" s="11"/>
      <c r="F235" s="34"/>
      <c r="G235" s="38"/>
      <c r="H235" s="1"/>
      <c r="I235" s="35"/>
      <c r="J235" s="35"/>
      <c r="K235" s="33"/>
      <c r="L235" s="33"/>
      <c r="M235" s="33"/>
    </row>
    <row r="236" spans="1:13" ht="47.25" customHeight="1">
      <c r="A236" s="40"/>
      <c r="B236" s="40"/>
      <c r="C236" s="33"/>
      <c r="D236" s="40"/>
      <c r="E236" s="11"/>
      <c r="F236" s="34"/>
      <c r="G236" s="38"/>
      <c r="H236" s="1"/>
      <c r="I236" s="35"/>
      <c r="J236" s="35"/>
      <c r="K236" s="33"/>
      <c r="L236" s="33"/>
      <c r="M236" s="33"/>
    </row>
    <row r="237" spans="1:13" ht="90.75" customHeight="1">
      <c r="A237" s="40"/>
      <c r="B237" s="40"/>
      <c r="C237" s="33"/>
      <c r="D237" s="40"/>
      <c r="E237" s="11"/>
      <c r="F237" s="34"/>
      <c r="G237" s="38"/>
      <c r="H237" s="1"/>
      <c r="I237" s="35"/>
      <c r="J237" s="35"/>
      <c r="K237" s="33"/>
      <c r="L237" s="33"/>
      <c r="M237" s="33"/>
    </row>
    <row r="238" spans="1:13" ht="73.5" customHeight="1">
      <c r="A238" s="40"/>
      <c r="B238" s="40"/>
      <c r="C238" s="33"/>
      <c r="D238" s="40"/>
      <c r="E238" s="11"/>
      <c r="F238" s="34"/>
      <c r="G238" s="38"/>
      <c r="H238" s="1"/>
      <c r="I238" s="35"/>
      <c r="J238" s="35"/>
      <c r="K238" s="33"/>
      <c r="L238" s="35"/>
      <c r="M238" s="35"/>
    </row>
    <row r="239" spans="1:13" ht="73.5" customHeight="1">
      <c r="A239" s="40"/>
      <c r="B239" s="40"/>
      <c r="C239" s="33"/>
      <c r="D239" s="40"/>
      <c r="E239" s="11"/>
      <c r="F239" s="34"/>
      <c r="G239" s="38"/>
      <c r="H239" s="1"/>
      <c r="I239" s="35"/>
      <c r="J239" s="35"/>
      <c r="K239" s="33"/>
      <c r="L239" s="33"/>
      <c r="M239" s="33"/>
    </row>
    <row r="240" spans="1:13" ht="73.5" customHeight="1">
      <c r="A240" s="40"/>
      <c r="B240" s="40"/>
      <c r="C240" s="33"/>
      <c r="D240" s="40"/>
      <c r="E240" s="11"/>
      <c r="F240" s="34"/>
      <c r="G240" s="38"/>
      <c r="H240" s="1"/>
      <c r="I240" s="35"/>
      <c r="J240" s="35"/>
      <c r="K240" s="33"/>
      <c r="L240" s="33"/>
      <c r="M240" s="33"/>
    </row>
    <row r="241" spans="1:13" ht="73.5" customHeight="1">
      <c r="A241" s="40"/>
      <c r="B241" s="40"/>
      <c r="C241" s="33"/>
      <c r="D241" s="40"/>
      <c r="E241" s="11"/>
      <c r="F241" s="34"/>
      <c r="G241" s="38"/>
      <c r="H241" s="1"/>
      <c r="I241" s="35"/>
      <c r="J241" s="35"/>
      <c r="K241" s="33"/>
      <c r="L241" s="33"/>
      <c r="M241" s="33"/>
    </row>
    <row r="242" spans="1:13" ht="73.5" customHeight="1">
      <c r="A242" s="40"/>
      <c r="B242" s="40"/>
      <c r="C242" s="33"/>
      <c r="D242" s="40"/>
      <c r="E242" s="11"/>
      <c r="F242" s="34"/>
      <c r="G242" s="38"/>
      <c r="H242" s="1"/>
      <c r="I242" s="35"/>
      <c r="J242" s="35"/>
      <c r="K242" s="33"/>
      <c r="L242" s="33"/>
      <c r="M242" s="33"/>
    </row>
    <row r="243" spans="1:13" ht="73.5" customHeight="1">
      <c r="A243" s="40"/>
      <c r="B243" s="40"/>
      <c r="C243" s="33"/>
      <c r="D243" s="40"/>
      <c r="E243" s="11"/>
      <c r="F243" s="34"/>
      <c r="G243" s="38"/>
      <c r="H243" s="1"/>
      <c r="I243" s="35"/>
      <c r="J243" s="35"/>
      <c r="K243" s="33"/>
      <c r="L243" s="33"/>
      <c r="M243" s="33"/>
    </row>
    <row r="244" spans="1:13" ht="73.5" customHeight="1">
      <c r="A244" s="40"/>
      <c r="B244" s="40"/>
      <c r="C244" s="33"/>
      <c r="D244" s="40"/>
      <c r="E244" s="11"/>
      <c r="F244" s="34"/>
      <c r="G244" s="38"/>
      <c r="H244" s="1"/>
      <c r="I244" s="35"/>
      <c r="J244" s="35"/>
      <c r="K244" s="33"/>
      <c r="L244" s="33"/>
      <c r="M244" s="33"/>
    </row>
    <row r="245" spans="1:13" ht="73.5" customHeight="1">
      <c r="A245" s="40"/>
      <c r="B245" s="40"/>
      <c r="C245" s="33"/>
      <c r="D245" s="40"/>
      <c r="E245" s="11"/>
      <c r="F245" s="34"/>
      <c r="G245" s="38"/>
      <c r="H245" s="1"/>
      <c r="I245" s="35"/>
      <c r="J245" s="35"/>
      <c r="K245" s="33"/>
      <c r="L245" s="33"/>
      <c r="M245" s="33"/>
    </row>
    <row r="246" spans="1:13" ht="73.5" customHeight="1">
      <c r="A246" s="40"/>
      <c r="B246" s="40"/>
      <c r="C246" s="33"/>
      <c r="D246" s="40"/>
      <c r="E246" s="11"/>
      <c r="F246" s="34"/>
      <c r="G246" s="38"/>
      <c r="H246" s="1"/>
      <c r="I246" s="35"/>
      <c r="J246" s="35"/>
      <c r="K246" s="33"/>
      <c r="L246" s="33"/>
      <c r="M246" s="33"/>
    </row>
    <row r="247" spans="1:13" ht="92.25" customHeight="1">
      <c r="A247" s="40"/>
      <c r="B247" s="40"/>
      <c r="C247" s="33"/>
      <c r="D247" s="40"/>
      <c r="E247" s="11"/>
      <c r="F247" s="34"/>
      <c r="G247" s="38"/>
      <c r="H247" s="1"/>
      <c r="I247" s="35"/>
      <c r="J247" s="35"/>
      <c r="K247" s="33"/>
      <c r="L247" s="33"/>
      <c r="M247" s="33"/>
    </row>
    <row r="248" spans="1:13" ht="82.5" customHeight="1">
      <c r="A248" s="40"/>
      <c r="B248" s="40"/>
      <c r="C248" s="33"/>
      <c r="D248" s="40"/>
      <c r="E248" s="11"/>
      <c r="F248" s="34"/>
      <c r="G248" s="38"/>
      <c r="H248" s="1"/>
      <c r="I248" s="35"/>
      <c r="J248" s="35"/>
      <c r="K248" s="33"/>
      <c r="L248" s="33"/>
      <c r="M248" s="33"/>
    </row>
    <row r="249" spans="1:13" ht="73.5" customHeight="1">
      <c r="A249" s="40"/>
      <c r="B249" s="40"/>
      <c r="C249" s="33"/>
      <c r="D249" s="40"/>
      <c r="E249" s="11"/>
      <c r="F249" s="34"/>
      <c r="G249" s="38"/>
      <c r="H249" s="1"/>
      <c r="I249" s="35"/>
      <c r="J249" s="35"/>
      <c r="K249" s="33"/>
      <c r="L249" s="33"/>
      <c r="M249" s="33"/>
    </row>
    <row r="250" spans="1:13" ht="73.5" customHeight="1">
      <c r="A250" s="40"/>
      <c r="B250" s="40"/>
      <c r="C250" s="33"/>
      <c r="D250" s="40"/>
      <c r="E250" s="11"/>
      <c r="F250" s="34"/>
      <c r="G250" s="38"/>
      <c r="H250" s="1"/>
      <c r="I250" s="35"/>
      <c r="J250" s="35"/>
      <c r="K250" s="33"/>
      <c r="L250" s="33"/>
      <c r="M250" s="33"/>
    </row>
    <row r="251" spans="1:13" ht="73.5" customHeight="1">
      <c r="A251" s="40"/>
      <c r="B251" s="40"/>
      <c r="C251" s="33"/>
      <c r="D251" s="40"/>
      <c r="E251" s="11"/>
      <c r="F251" s="34"/>
      <c r="G251" s="38"/>
      <c r="H251" s="1"/>
      <c r="I251" s="35"/>
      <c r="J251" s="35"/>
      <c r="K251" s="33"/>
      <c r="L251" s="33"/>
      <c r="M251" s="33"/>
    </row>
    <row r="252" spans="1:13" ht="73.5" customHeight="1">
      <c r="A252" s="40"/>
      <c r="B252" s="40"/>
      <c r="C252" s="33"/>
      <c r="D252" s="40"/>
      <c r="E252" s="11"/>
      <c r="F252" s="34"/>
      <c r="G252" s="38"/>
      <c r="H252" s="1"/>
      <c r="I252" s="35"/>
      <c r="J252" s="35"/>
      <c r="K252" s="33"/>
      <c r="L252" s="33"/>
      <c r="M252" s="33"/>
    </row>
    <row r="253" spans="1:13" ht="73.5" customHeight="1">
      <c r="A253" s="40"/>
      <c r="B253" s="40"/>
      <c r="C253" s="33"/>
      <c r="D253" s="40"/>
      <c r="E253" s="11"/>
      <c r="F253" s="34"/>
      <c r="G253" s="38"/>
      <c r="H253" s="1"/>
      <c r="I253" s="35"/>
      <c r="J253" s="35"/>
      <c r="K253" s="33"/>
      <c r="L253" s="33"/>
      <c r="M253" s="33"/>
    </row>
    <row r="254" spans="1:13" ht="73.5" customHeight="1">
      <c r="A254" s="40"/>
      <c r="B254" s="40"/>
      <c r="C254" s="33"/>
      <c r="D254" s="40"/>
      <c r="E254" s="11"/>
      <c r="F254" s="34"/>
      <c r="G254" s="38"/>
      <c r="H254" s="1"/>
      <c r="I254" s="35"/>
      <c r="J254" s="35"/>
      <c r="K254" s="33"/>
      <c r="L254" s="33"/>
      <c r="M254" s="33"/>
    </row>
    <row r="255" spans="1:13" ht="73.5" customHeight="1">
      <c r="A255" s="40"/>
      <c r="B255" s="40"/>
      <c r="C255" s="33"/>
      <c r="D255" s="40"/>
      <c r="E255" s="11"/>
      <c r="F255" s="34"/>
      <c r="G255" s="38"/>
      <c r="H255" s="1"/>
      <c r="I255" s="35"/>
      <c r="J255" s="35"/>
      <c r="K255" s="33"/>
      <c r="L255" s="33"/>
      <c r="M255" s="33"/>
    </row>
    <row r="256" spans="1:13" ht="73.5" customHeight="1">
      <c r="A256" s="40"/>
      <c r="B256" s="40"/>
      <c r="C256" s="33"/>
      <c r="D256" s="40"/>
      <c r="E256" s="11"/>
      <c r="F256" s="34"/>
      <c r="G256" s="38"/>
      <c r="H256" s="1"/>
      <c r="I256" s="35"/>
      <c r="J256" s="35"/>
      <c r="K256" s="33"/>
      <c r="L256" s="33"/>
      <c r="M256" s="33"/>
    </row>
    <row r="257" spans="1:13" ht="73.5" customHeight="1">
      <c r="A257" s="40"/>
      <c r="B257" s="40"/>
      <c r="C257" s="33"/>
      <c r="D257" s="40"/>
      <c r="E257" s="11"/>
      <c r="F257" s="34"/>
      <c r="G257" s="38"/>
      <c r="H257" s="1"/>
      <c r="I257" s="35"/>
      <c r="J257" s="35"/>
      <c r="K257" s="33"/>
      <c r="L257" s="33"/>
      <c r="M257" s="33"/>
    </row>
    <row r="258" spans="1:13" ht="91.5" customHeight="1">
      <c r="A258" s="40"/>
      <c r="B258" s="40"/>
      <c r="C258" s="33"/>
      <c r="D258" s="40"/>
      <c r="E258" s="11"/>
      <c r="F258" s="34"/>
      <c r="G258" s="38"/>
      <c r="H258" s="1"/>
      <c r="I258" s="35"/>
      <c r="J258" s="35"/>
      <c r="K258" s="33"/>
      <c r="L258" s="33"/>
      <c r="M258" s="33"/>
    </row>
    <row r="259" spans="1:13" ht="93" customHeight="1">
      <c r="A259" s="40"/>
      <c r="B259" s="40"/>
      <c r="C259" s="33"/>
      <c r="D259" s="40"/>
      <c r="E259" s="11"/>
      <c r="F259" s="34"/>
      <c r="G259" s="38"/>
      <c r="H259" s="1"/>
      <c r="I259" s="35"/>
      <c r="J259" s="35"/>
      <c r="K259" s="33"/>
      <c r="L259" s="33"/>
      <c r="M259" s="33"/>
    </row>
    <row r="260" spans="1:13" ht="73.5" customHeight="1">
      <c r="A260" s="40"/>
      <c r="B260" s="40"/>
      <c r="C260" s="33"/>
      <c r="D260" s="40"/>
      <c r="E260" s="11"/>
      <c r="F260" s="34"/>
      <c r="G260" s="38"/>
      <c r="H260" s="1"/>
      <c r="I260" s="35"/>
      <c r="J260" s="35"/>
      <c r="K260" s="33"/>
      <c r="L260" s="33"/>
      <c r="M260" s="33"/>
    </row>
    <row r="261" spans="1:13" ht="73.5" customHeight="1">
      <c r="A261" s="40"/>
      <c r="B261" s="40"/>
      <c r="C261" s="33"/>
      <c r="D261" s="40"/>
      <c r="E261" s="11"/>
      <c r="F261" s="34"/>
      <c r="G261" s="38"/>
      <c r="H261" s="1"/>
      <c r="I261" s="35"/>
      <c r="J261" s="35"/>
      <c r="K261" s="33"/>
      <c r="L261" s="33"/>
      <c r="M261" s="33"/>
    </row>
    <row r="262" spans="1:13" ht="87.75" customHeight="1">
      <c r="A262" s="40"/>
      <c r="B262" s="40"/>
      <c r="C262" s="33"/>
      <c r="D262" s="40"/>
      <c r="E262" s="11"/>
      <c r="F262" s="34"/>
      <c r="G262" s="38"/>
      <c r="H262" s="1"/>
      <c r="I262" s="35"/>
      <c r="J262" s="35"/>
      <c r="K262" s="33"/>
      <c r="L262" s="33"/>
      <c r="M262" s="33"/>
    </row>
    <row r="263" spans="1:13" ht="73.5" customHeight="1">
      <c r="A263" s="40"/>
      <c r="B263" s="40"/>
      <c r="C263" s="33"/>
      <c r="D263" s="40"/>
      <c r="E263" s="11"/>
      <c r="F263" s="34"/>
      <c r="G263" s="38"/>
      <c r="H263" s="1"/>
      <c r="I263" s="35"/>
      <c r="J263" s="35"/>
      <c r="K263" s="33"/>
      <c r="L263" s="33"/>
      <c r="M263" s="33"/>
    </row>
    <row r="264" spans="1:13" ht="73.5" customHeight="1">
      <c r="A264" s="40"/>
      <c r="B264" s="40"/>
      <c r="C264" s="33"/>
      <c r="D264" s="40"/>
      <c r="E264" s="11"/>
      <c r="F264" s="34"/>
      <c r="G264" s="38"/>
      <c r="H264" s="1"/>
      <c r="I264" s="35"/>
      <c r="J264" s="35"/>
      <c r="K264" s="33"/>
      <c r="L264" s="33"/>
      <c r="M264" s="33"/>
    </row>
    <row r="265" spans="1:13" ht="73.5" customHeight="1">
      <c r="A265" s="40"/>
      <c r="B265" s="40"/>
      <c r="C265" s="33"/>
      <c r="D265" s="40"/>
      <c r="E265" s="11"/>
      <c r="F265" s="34"/>
      <c r="G265" s="38"/>
      <c r="H265" s="1"/>
      <c r="I265" s="35"/>
      <c r="J265" s="35"/>
      <c r="K265" s="33"/>
      <c r="L265" s="33"/>
      <c r="M265" s="33"/>
    </row>
    <row r="266" spans="1:13" ht="73.5" customHeight="1">
      <c r="A266" s="40"/>
      <c r="B266" s="40"/>
      <c r="C266" s="33"/>
      <c r="D266" s="40"/>
      <c r="E266" s="11"/>
      <c r="F266" s="34"/>
      <c r="G266" s="38"/>
      <c r="H266" s="1"/>
      <c r="I266" s="35"/>
      <c r="J266" s="35"/>
      <c r="K266" s="33"/>
      <c r="L266" s="33"/>
      <c r="M266" s="33"/>
    </row>
    <row r="267" spans="1:13" ht="73.5" customHeight="1"/>
    <row r="268" spans="1:13" ht="73.5" customHeight="1"/>
  </sheetData>
  <dataConsolidate/>
  <mergeCells count="2">
    <mergeCell ref="B1:N1"/>
    <mergeCell ref="B2:N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  <rowBreaks count="3" manualBreakCount="3">
    <brk id="189" max="12" man="1"/>
    <brk id="266" max="11" man="1"/>
    <brk id="2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9" sqref="D2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2016</vt:lpstr>
      <vt:lpstr>Foglio2</vt:lpstr>
      <vt:lpstr>Foglio3</vt:lpstr>
      <vt:lpstr>'2016'!Area_stampa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v.basso</dc:creator>
  <cp:lastModifiedBy>b.biffi</cp:lastModifiedBy>
  <cp:lastPrinted>2017-08-08T15:53:44Z</cp:lastPrinted>
  <dcterms:created xsi:type="dcterms:W3CDTF">2014-12-05T15:39:27Z</dcterms:created>
  <dcterms:modified xsi:type="dcterms:W3CDTF">2017-08-08T15:53:49Z</dcterms:modified>
</cp:coreProperties>
</file>